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2024\sate\data sektoral\dinkptan\"/>
    </mc:Choice>
  </mc:AlternateContent>
  <xr:revisionPtr revIDLastSave="0" documentId="8_{F30F705F-DB33-4516-A138-ED56AA8F54A9}" xr6:coauthVersionLast="47" xr6:coauthVersionMax="47" xr10:uidLastSave="{00000000-0000-0000-0000-000000000000}"/>
  <bookViews>
    <workbookView xWindow="-120" yWindow="-120" windowWidth="20730" windowHeight="11160" xr2:uid="{5379E764-0A8A-4F35-AB87-66C6359CC97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2" i="1" s="1"/>
  <c r="G22" i="1"/>
  <c r="D22" i="1"/>
  <c r="F22" i="1" s="1"/>
  <c r="N22" i="1" s="1"/>
  <c r="C22" i="1"/>
  <c r="H21" i="1"/>
  <c r="J21" i="1" s="1"/>
  <c r="G21" i="1"/>
  <c r="D21" i="1"/>
  <c r="F21" i="1" s="1"/>
  <c r="C21" i="1"/>
  <c r="H20" i="1"/>
  <c r="J20" i="1" s="1"/>
  <c r="G20" i="1"/>
  <c r="D20" i="1"/>
  <c r="F20" i="1" s="1"/>
  <c r="C20" i="1"/>
  <c r="H19" i="1"/>
  <c r="J19" i="1" s="1"/>
  <c r="G19" i="1"/>
  <c r="D19" i="1"/>
  <c r="F19" i="1" s="1"/>
  <c r="C19" i="1"/>
  <c r="K19" i="1"/>
  <c r="H18" i="1"/>
  <c r="J18" i="1" s="1"/>
  <c r="G18" i="1"/>
  <c r="D18" i="1"/>
  <c r="F18" i="1" s="1"/>
  <c r="N18" i="1" s="1"/>
  <c r="C18" i="1"/>
  <c r="H17" i="1"/>
  <c r="J17" i="1" s="1"/>
  <c r="G17" i="1"/>
  <c r="D17" i="1"/>
  <c r="F17" i="1" s="1"/>
  <c r="C17" i="1"/>
  <c r="H16" i="1"/>
  <c r="J16" i="1" s="1"/>
  <c r="G16" i="1"/>
  <c r="D16" i="1"/>
  <c r="F16" i="1" s="1"/>
  <c r="C16" i="1"/>
  <c r="H15" i="1"/>
  <c r="J15" i="1" s="1"/>
  <c r="G15" i="1"/>
  <c r="D15" i="1"/>
  <c r="F15" i="1" s="1"/>
  <c r="C15" i="1"/>
  <c r="K15" i="1"/>
  <c r="H14" i="1"/>
  <c r="J14" i="1" s="1"/>
  <c r="G14" i="1"/>
  <c r="D14" i="1"/>
  <c r="F14" i="1" s="1"/>
  <c r="C14" i="1"/>
  <c r="N14" i="1"/>
  <c r="H13" i="1"/>
  <c r="J13" i="1" s="1"/>
  <c r="G13" i="1"/>
  <c r="D13" i="1"/>
  <c r="F13" i="1" s="1"/>
  <c r="C13" i="1"/>
  <c r="H12" i="1"/>
  <c r="J12" i="1" s="1"/>
  <c r="G12" i="1"/>
  <c r="D12" i="1"/>
  <c r="F12" i="1" s="1"/>
  <c r="C12" i="1"/>
  <c r="K12" i="1"/>
  <c r="H11" i="1"/>
  <c r="J11" i="1" s="1"/>
  <c r="G11" i="1"/>
  <c r="D11" i="1"/>
  <c r="F11" i="1" s="1"/>
  <c r="C11" i="1"/>
  <c r="H10" i="1"/>
  <c r="J10" i="1" s="1"/>
  <c r="G10" i="1"/>
  <c r="D10" i="1"/>
  <c r="F10" i="1" s="1"/>
  <c r="C10" i="1"/>
  <c r="K10" i="1" s="1"/>
  <c r="J9" i="1"/>
  <c r="H9" i="1"/>
  <c r="G9" i="1"/>
  <c r="D9" i="1"/>
  <c r="F9" i="1" s="1"/>
  <c r="C9" i="1"/>
  <c r="H8" i="1"/>
  <c r="J8" i="1" s="1"/>
  <c r="G8" i="1"/>
  <c r="D8" i="1"/>
  <c r="F8" i="1" s="1"/>
  <c r="C8" i="1"/>
  <c r="K8" i="1" s="1"/>
  <c r="H7" i="1"/>
  <c r="J7" i="1" s="1"/>
  <c r="G7" i="1"/>
  <c r="D7" i="1"/>
  <c r="F7" i="1" s="1"/>
  <c r="C7" i="1"/>
  <c r="H6" i="1"/>
  <c r="J6" i="1" s="1"/>
  <c r="G6" i="1"/>
  <c r="K6" i="1" s="1"/>
  <c r="D6" i="1"/>
  <c r="F6" i="1" s="1"/>
  <c r="C6" i="1"/>
  <c r="H5" i="1"/>
  <c r="H23" i="1" s="1"/>
  <c r="G5" i="1"/>
  <c r="D5" i="1"/>
  <c r="C5" i="1"/>
  <c r="D23" i="1" l="1"/>
  <c r="G23" i="1"/>
  <c r="N6" i="1"/>
  <c r="N8" i="1"/>
  <c r="N10" i="1"/>
  <c r="N12" i="1"/>
  <c r="K16" i="1"/>
  <c r="K20" i="1"/>
  <c r="K7" i="1"/>
  <c r="K9" i="1"/>
  <c r="K11" i="1"/>
  <c r="K13" i="1"/>
  <c r="K17" i="1"/>
  <c r="K21" i="1"/>
  <c r="C23" i="1"/>
  <c r="J5" i="1"/>
  <c r="K14" i="1"/>
  <c r="K18" i="1"/>
  <c r="K22" i="1"/>
  <c r="N15" i="1"/>
  <c r="N19" i="1"/>
  <c r="N16" i="1"/>
  <c r="N20" i="1"/>
  <c r="J23" i="1"/>
  <c r="I23" i="1" s="1"/>
  <c r="N7" i="1"/>
  <c r="N9" i="1"/>
  <c r="N11" i="1"/>
  <c r="N13" i="1"/>
  <c r="N17" i="1"/>
  <c r="N21" i="1"/>
  <c r="F5" i="1"/>
  <c r="F23" i="1" s="1"/>
  <c r="E23" i="1" s="1"/>
  <c r="K5" i="1"/>
  <c r="L5" i="1"/>
  <c r="L6" i="1"/>
  <c r="M6" i="1" s="1"/>
  <c r="L7" i="1"/>
  <c r="L8" i="1"/>
  <c r="L9" i="1"/>
  <c r="L10" i="1"/>
  <c r="M10" i="1" s="1"/>
  <c r="L11" i="1"/>
  <c r="L12" i="1"/>
  <c r="L13" i="1"/>
  <c r="L14" i="1"/>
  <c r="M14" i="1" s="1"/>
  <c r="L15" i="1"/>
  <c r="L16" i="1"/>
  <c r="L17" i="1"/>
  <c r="L18" i="1"/>
  <c r="M18" i="1" s="1"/>
  <c r="L19" i="1"/>
  <c r="L20" i="1"/>
  <c r="L21" i="1"/>
  <c r="L22" i="1"/>
  <c r="M22" i="1" s="1"/>
  <c r="M8" i="1" l="1"/>
  <c r="M7" i="1"/>
  <c r="M19" i="1"/>
  <c r="M12" i="1"/>
  <c r="K23" i="1"/>
  <c r="M13" i="1"/>
  <c r="M20" i="1"/>
  <c r="M15" i="1"/>
  <c r="L23" i="1"/>
  <c r="M17" i="1"/>
  <c r="M11" i="1"/>
  <c r="N5" i="1"/>
  <c r="M16" i="1"/>
  <c r="M21" i="1"/>
  <c r="M9" i="1"/>
  <c r="N23" i="1" l="1"/>
  <c r="M23" i="1" s="1"/>
  <c r="M5" i="1"/>
</calcChain>
</file>

<file path=xl/sharedStrings.xml><?xml version="1.0" encoding="utf-8"?>
<sst xmlns="http://schemas.openxmlformats.org/spreadsheetml/2006/main" count="36" uniqueCount="28">
  <si>
    <t>DATA LUAS TANAM, LUAS PANEN, PRODUKSI DAN PRODUKTIVITAS UBI KAYU PER BULAN</t>
  </si>
  <si>
    <t>DI KABUPATEN TEGAL TAHUN 2024</t>
  </si>
  <si>
    <t>Ubi Kayu</t>
  </si>
  <si>
    <t>LT</t>
  </si>
  <si>
    <t>LP</t>
  </si>
  <si>
    <t>PROV</t>
  </si>
  <si>
    <t>PROD</t>
  </si>
  <si>
    <t>Margasari</t>
  </si>
  <si>
    <t>Bumijawa</t>
  </si>
  <si>
    <t>Bojong</t>
  </si>
  <si>
    <t>Balapulang</t>
  </si>
  <si>
    <t>Pagerbarang</t>
  </si>
  <si>
    <t>Lebaksiu</t>
  </si>
  <si>
    <t>Jatinegara</t>
  </si>
  <si>
    <t>Kedungbanteng</t>
  </si>
  <si>
    <t>Pangkah</t>
  </si>
  <si>
    <t>Slawi</t>
  </si>
  <si>
    <t>Dukuhwaru</t>
  </si>
  <si>
    <t>Adiwerna</t>
  </si>
  <si>
    <t>Dukuhturi</t>
  </si>
  <si>
    <t>Talang</t>
  </si>
  <si>
    <t>Tarub</t>
  </si>
  <si>
    <t>Kramat</t>
  </si>
  <si>
    <t>Suradadi</t>
  </si>
  <si>
    <t>Warureja</t>
  </si>
  <si>
    <t>Jumlah</t>
  </si>
  <si>
    <t>No</t>
  </si>
  <si>
    <t>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</si>
</sst>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_);_(@_)"/>
    <numFmt numFmtId="166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1"/>
    <xf numFmtId="0" fontId="1" fillId="0" borderId="0" xfId="1" applyFont="1"/>
    <xf numFmtId="0" fontId="4" fillId="0" borderId="1" xfId="1" applyFont="1" applyBorder="1" applyAlignment="1">
      <alignment horizontal="center"/>
    </xf>
    <xf numFmtId="49" fontId="2" fillId="0" borderId="2" xfId="1" applyNumberFormat="1" applyBorder="1" applyAlignment="1">
      <alignment horizontal="center" vertical="center" wrapText="1"/>
    </xf>
    <xf numFmtId="49" fontId="2" fillId="0" borderId="3" xfId="1" applyNumberFormat="1" applyBorder="1" applyAlignment="1">
      <alignment horizontal="center" vertical="center" wrapText="1"/>
    </xf>
    <xf numFmtId="0" fontId="2" fillId="0" borderId="1" xfId="1" applyBorder="1"/>
    <xf numFmtId="0" fontId="2" fillId="0" borderId="4" xfId="1" applyBorder="1"/>
    <xf numFmtId="164" fontId="4" fillId="0" borderId="1" xfId="2" applyFont="1" applyBorder="1"/>
    <xf numFmtId="165" fontId="4" fillId="0" borderId="1" xfId="2" applyNumberFormat="1" applyFont="1" applyBorder="1"/>
    <xf numFmtId="164" fontId="4" fillId="2" borderId="1" xfId="2" applyFont="1" applyFill="1" applyBorder="1"/>
    <xf numFmtId="166" fontId="4" fillId="2" borderId="1" xfId="3" applyFont="1" applyFill="1" applyBorder="1"/>
    <xf numFmtId="166" fontId="4" fillId="0" borderId="1" xfId="3" applyFont="1" applyBorder="1"/>
    <xf numFmtId="164" fontId="5" fillId="2" borderId="1" xfId="2" applyFont="1" applyFill="1" applyBorder="1"/>
    <xf numFmtId="166" fontId="5" fillId="2" borderId="1" xfId="3" applyFont="1" applyFill="1" applyBorder="1"/>
    <xf numFmtId="0" fontId="3" fillId="0" borderId="0" xfId="1" applyFont="1"/>
  </cellXfs>
  <cellStyles count="4">
    <cellStyle name="Comma [0] 2" xfId="2" xr:uid="{8AA9F047-EBB5-444A-906D-A3C432A1E5A5}"/>
    <cellStyle name="Comma 2" xfId="3" xr:uid="{DD603C5A-F6B7-4274-B2C1-429FF7791A83}"/>
    <cellStyle name="Normal" xfId="0" builtinId="0"/>
    <cellStyle name="Normal 2" xfId="1" xr:uid="{ADE16FF8-DC1C-4CFC-B76D-80694A7CE9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INFO\Downloads\SP%20Palawij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 2023"/>
      <sheetName val="NOV 2023"/>
      <sheetName val="OKT 2023"/>
      <sheetName val="SEPT 2024"/>
      <sheetName val="AGUSTUS 2024"/>
      <sheetName val="JULI 2024"/>
      <sheetName val="JUNI 2024"/>
      <sheetName val="MEI 2024"/>
      <sheetName val="APRIL 2024"/>
      <sheetName val="MARET 2024"/>
      <sheetName val="FEB 2024"/>
      <sheetName val="JAN 2024"/>
      <sheetName val="DES 2023 (2)"/>
      <sheetName val="DES 2022"/>
      <sheetName val="DES 2021"/>
      <sheetName val="DES  2020"/>
      <sheetName val="DES 2019 (2)"/>
      <sheetName val="LP, LT, PUSO PER KEC PER BLN"/>
      <sheetName val="JAGUNG"/>
      <sheetName val="KEDELAI"/>
      <sheetName val="KC.TANAH"/>
      <sheetName val="UBI KAYU"/>
      <sheetName val="UBI JALAR"/>
      <sheetName val="KC.HIJ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6">
          <cell r="AY6">
            <v>0</v>
          </cell>
        </row>
        <row r="225">
          <cell r="BA225">
            <v>0</v>
          </cell>
          <cell r="BB225">
            <v>0</v>
          </cell>
        </row>
        <row r="226">
          <cell r="BA226">
            <v>11.572799999999999</v>
          </cell>
          <cell r="BB226">
            <v>0</v>
          </cell>
        </row>
        <row r="227">
          <cell r="BA227">
            <v>4.8219999999999992</v>
          </cell>
          <cell r="BB227">
            <v>2.8931999999999998</v>
          </cell>
        </row>
        <row r="228">
          <cell r="BA228">
            <v>0</v>
          </cell>
          <cell r="BB228">
            <v>0</v>
          </cell>
        </row>
        <row r="229">
          <cell r="BA229">
            <v>0</v>
          </cell>
          <cell r="BB229">
            <v>0</v>
          </cell>
        </row>
        <row r="230">
          <cell r="BA230">
            <v>0</v>
          </cell>
          <cell r="BB230">
            <v>0</v>
          </cell>
        </row>
        <row r="231">
          <cell r="BA231">
            <v>0</v>
          </cell>
          <cell r="BB231">
            <v>0</v>
          </cell>
        </row>
        <row r="232">
          <cell r="BA232">
            <v>0</v>
          </cell>
          <cell r="BB232">
            <v>0</v>
          </cell>
        </row>
        <row r="233">
          <cell r="BA233">
            <v>0</v>
          </cell>
          <cell r="BB233">
            <v>0</v>
          </cell>
        </row>
        <row r="234">
          <cell r="BA234">
            <v>0</v>
          </cell>
          <cell r="BB234">
            <v>0</v>
          </cell>
        </row>
        <row r="235">
          <cell r="BA235">
            <v>0</v>
          </cell>
          <cell r="BB235">
            <v>0</v>
          </cell>
        </row>
        <row r="236">
          <cell r="BA236">
            <v>0</v>
          </cell>
          <cell r="BB236">
            <v>0</v>
          </cell>
        </row>
        <row r="237">
          <cell r="BA237">
            <v>0</v>
          </cell>
          <cell r="BB237">
            <v>0</v>
          </cell>
        </row>
        <row r="238">
          <cell r="BA238">
            <v>0</v>
          </cell>
          <cell r="BB238">
            <v>0</v>
          </cell>
        </row>
        <row r="239">
          <cell r="BA239">
            <v>0</v>
          </cell>
          <cell r="BB239">
            <v>0</v>
          </cell>
        </row>
        <row r="240">
          <cell r="BA240">
            <v>0</v>
          </cell>
          <cell r="BB240">
            <v>0</v>
          </cell>
        </row>
        <row r="241">
          <cell r="BA241">
            <v>0</v>
          </cell>
          <cell r="BB241">
            <v>0</v>
          </cell>
        </row>
        <row r="242">
          <cell r="BA242">
            <v>0</v>
          </cell>
          <cell r="BB242">
            <v>0</v>
          </cell>
        </row>
        <row r="249">
          <cell r="AK249">
            <v>0</v>
          </cell>
          <cell r="AL249">
            <v>0</v>
          </cell>
        </row>
        <row r="250">
          <cell r="AK250">
            <v>12</v>
          </cell>
          <cell r="AL250">
            <v>0</v>
          </cell>
        </row>
        <row r="251">
          <cell r="AK251">
            <v>3</v>
          </cell>
          <cell r="AL251">
            <v>1</v>
          </cell>
        </row>
        <row r="252">
          <cell r="AK252">
            <v>0</v>
          </cell>
          <cell r="AL252">
            <v>0</v>
          </cell>
        </row>
        <row r="253">
          <cell r="AK253">
            <v>0</v>
          </cell>
          <cell r="AL253">
            <v>0</v>
          </cell>
        </row>
        <row r="254">
          <cell r="AK254">
            <v>0</v>
          </cell>
          <cell r="AL254">
            <v>0</v>
          </cell>
        </row>
        <row r="255">
          <cell r="AK255">
            <v>0</v>
          </cell>
          <cell r="AL255">
            <v>0</v>
          </cell>
        </row>
        <row r="256">
          <cell r="AK256">
            <v>0</v>
          </cell>
          <cell r="AL256">
            <v>0</v>
          </cell>
        </row>
        <row r="257">
          <cell r="AK257">
            <v>0</v>
          </cell>
          <cell r="AL257">
            <v>0</v>
          </cell>
        </row>
        <row r="258">
          <cell r="AK258">
            <v>2</v>
          </cell>
          <cell r="AL258">
            <v>0</v>
          </cell>
        </row>
        <row r="259">
          <cell r="AK259">
            <v>0</v>
          </cell>
          <cell r="AL259">
            <v>0</v>
          </cell>
        </row>
        <row r="260">
          <cell r="AK260">
            <v>0</v>
          </cell>
          <cell r="AL260">
            <v>0</v>
          </cell>
        </row>
        <row r="261">
          <cell r="AK261">
            <v>0</v>
          </cell>
          <cell r="AL261">
            <v>0</v>
          </cell>
        </row>
        <row r="262">
          <cell r="AK262">
            <v>0</v>
          </cell>
          <cell r="AL262">
            <v>0</v>
          </cell>
        </row>
        <row r="263">
          <cell r="AK263">
            <v>1</v>
          </cell>
          <cell r="AL263">
            <v>2</v>
          </cell>
        </row>
        <row r="264">
          <cell r="AK264">
            <v>0</v>
          </cell>
          <cell r="AL264">
            <v>0</v>
          </cell>
        </row>
        <row r="265">
          <cell r="AK265">
            <v>0</v>
          </cell>
          <cell r="AL265">
            <v>0</v>
          </cell>
        </row>
        <row r="266">
          <cell r="AK266">
            <v>0</v>
          </cell>
          <cell r="AL266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D10C4-9184-4A40-83A7-D390FA87166E}">
  <dimension ref="A1:R23"/>
  <sheetViews>
    <sheetView tabSelected="1" workbookViewId="0">
      <selection activeCell="G1" sqref="G1:N1048576"/>
    </sheetView>
  </sheetViews>
  <sheetFormatPr defaultRowHeight="15" x14ac:dyDescent="0.25"/>
  <cols>
    <col min="2" max="2" width="16.140625" customWidth="1"/>
    <col min="3" max="6" width="9.140625" customWidth="1"/>
    <col min="7" max="14" width="9.140625" hidden="1" customWidth="1"/>
  </cols>
  <sheetData>
    <row r="1" spans="1:14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5.75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x14ac:dyDescent="0.25">
      <c r="A3" s="1" t="s">
        <v>2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4" t="s">
        <v>26</v>
      </c>
      <c r="B4" s="5" t="s">
        <v>27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3</v>
      </c>
      <c r="H4" s="3" t="s">
        <v>4</v>
      </c>
      <c r="I4" s="3" t="s">
        <v>5</v>
      </c>
      <c r="J4" s="3" t="s">
        <v>6</v>
      </c>
      <c r="K4" s="3" t="s">
        <v>3</v>
      </c>
      <c r="L4" s="3" t="s">
        <v>4</v>
      </c>
      <c r="M4" s="3" t="s">
        <v>5</v>
      </c>
      <c r="N4" s="3" t="s">
        <v>6</v>
      </c>
    </row>
    <row r="5" spans="1:14" x14ac:dyDescent="0.25">
      <c r="A5" s="6">
        <v>1</v>
      </c>
      <c r="B5" s="7" t="s">
        <v>7</v>
      </c>
      <c r="C5" s="8">
        <f>'[1]LP, LT, PUSO PER KEC PER BLN'!AK249</f>
        <v>0</v>
      </c>
      <c r="D5" s="8">
        <f>'[1]LP, LT, PUSO PER KEC PER BLN'!BA225</f>
        <v>0</v>
      </c>
      <c r="E5" s="9"/>
      <c r="F5" s="8">
        <f>D5*E5/10</f>
        <v>0</v>
      </c>
      <c r="G5" s="8">
        <f>'[1]LP, LT, PUSO PER KEC PER BLN'!AL249</f>
        <v>0</v>
      </c>
      <c r="H5" s="8">
        <f>'[1]LP, LT, PUSO PER KEC PER BLN'!BB225</f>
        <v>0</v>
      </c>
      <c r="I5" s="8"/>
      <c r="J5" s="8">
        <f>H5*I5/10</f>
        <v>0</v>
      </c>
      <c r="K5" s="10" t="e">
        <f>#REF!+#REF!+C5+G5</f>
        <v>#REF!</v>
      </c>
      <c r="L5" s="10" t="e">
        <f>#REF!+#REF!+D5+H5</f>
        <v>#REF!</v>
      </c>
      <c r="M5" s="11" t="e">
        <f>N5/L5*10</f>
        <v>#REF!</v>
      </c>
      <c r="N5" s="10" t="e">
        <f>#REF!+#REF!+F5+J5</f>
        <v>#REF!</v>
      </c>
    </row>
    <row r="6" spans="1:14" x14ac:dyDescent="0.25">
      <c r="A6" s="6">
        <v>2</v>
      </c>
      <c r="B6" s="7" t="s">
        <v>8</v>
      </c>
      <c r="C6" s="8">
        <f>'[1]LP, LT, PUSO PER KEC PER BLN'!AK250</f>
        <v>12</v>
      </c>
      <c r="D6" s="8">
        <f>'[1]LP, LT, PUSO PER KEC PER BLN'!BA226</f>
        <v>11.572799999999999</v>
      </c>
      <c r="E6" s="9">
        <v>180</v>
      </c>
      <c r="F6" s="8">
        <f t="shared" ref="F6:F22" si="0">D6*E6/10</f>
        <v>208.31039999999999</v>
      </c>
      <c r="G6" s="8">
        <f>'[1]LP, LT, PUSO PER KEC PER BLN'!AL250</f>
        <v>0</v>
      </c>
      <c r="H6" s="8">
        <f>'[1]LP, LT, PUSO PER KEC PER BLN'!BB226</f>
        <v>0</v>
      </c>
      <c r="I6" s="9"/>
      <c r="J6" s="8">
        <f>H6*I6/10</f>
        <v>0</v>
      </c>
      <c r="K6" s="10" t="e">
        <f>#REF!+#REF!+C6+G6</f>
        <v>#REF!</v>
      </c>
      <c r="L6" s="10" t="e">
        <f>#REF!+#REF!+D6+H6</f>
        <v>#REF!</v>
      </c>
      <c r="M6" s="11" t="e">
        <f t="shared" ref="M6:M23" si="1">N6/L6*10</f>
        <v>#REF!</v>
      </c>
      <c r="N6" s="10" t="e">
        <f>#REF!+#REF!+F6+J6</f>
        <v>#REF!</v>
      </c>
    </row>
    <row r="7" spans="1:14" x14ac:dyDescent="0.25">
      <c r="A7" s="6">
        <v>3</v>
      </c>
      <c r="B7" s="7" t="s">
        <v>9</v>
      </c>
      <c r="C7" s="8">
        <f>'[1]LP, LT, PUSO PER KEC PER BLN'!AK251</f>
        <v>3</v>
      </c>
      <c r="D7" s="8">
        <f>'[1]LP, LT, PUSO PER KEC PER BLN'!BA227</f>
        <v>4.8219999999999992</v>
      </c>
      <c r="E7" s="9">
        <v>180</v>
      </c>
      <c r="F7" s="8">
        <f t="shared" si="0"/>
        <v>86.795999999999978</v>
      </c>
      <c r="G7" s="8">
        <f>'[1]LP, LT, PUSO PER KEC PER BLN'!AL251</f>
        <v>1</v>
      </c>
      <c r="H7" s="8">
        <f>'[1]LP, LT, PUSO PER KEC PER BLN'!BB227</f>
        <v>2.8931999999999998</v>
      </c>
      <c r="I7" s="9">
        <v>180</v>
      </c>
      <c r="J7" s="8">
        <f t="shared" ref="J7:J22" si="2">H7*I7/10</f>
        <v>52.077599999999997</v>
      </c>
      <c r="K7" s="10" t="e">
        <f>#REF!+#REF!+C7+G7</f>
        <v>#REF!</v>
      </c>
      <c r="L7" s="10" t="e">
        <f>#REF!+#REF!+D7+H7</f>
        <v>#REF!</v>
      </c>
      <c r="M7" s="11" t="e">
        <f t="shared" si="1"/>
        <v>#REF!</v>
      </c>
      <c r="N7" s="10" t="e">
        <f>#REF!+#REF!+F7+J7</f>
        <v>#REF!</v>
      </c>
    </row>
    <row r="8" spans="1:14" x14ac:dyDescent="0.25">
      <c r="A8" s="6">
        <v>4</v>
      </c>
      <c r="B8" s="7" t="s">
        <v>10</v>
      </c>
      <c r="C8" s="8">
        <f>'[1]LP, LT, PUSO PER KEC PER BLN'!AK252</f>
        <v>0</v>
      </c>
      <c r="D8" s="8">
        <f>'[1]LP, LT, PUSO PER KEC PER BLN'!BA228</f>
        <v>0</v>
      </c>
      <c r="E8" s="9"/>
      <c r="F8" s="8">
        <f t="shared" si="0"/>
        <v>0</v>
      </c>
      <c r="G8" s="8">
        <f>'[1]LP, LT, PUSO PER KEC PER BLN'!AL252</f>
        <v>0</v>
      </c>
      <c r="H8" s="8">
        <f>'[1]LP, LT, PUSO PER KEC PER BLN'!BB228</f>
        <v>0</v>
      </c>
      <c r="I8" s="8"/>
      <c r="J8" s="9">
        <f t="shared" si="2"/>
        <v>0</v>
      </c>
      <c r="K8" s="10" t="e">
        <f>#REF!+#REF!+C8+G8</f>
        <v>#REF!</v>
      </c>
      <c r="L8" s="10" t="e">
        <f>#REF!+#REF!+D8+H8</f>
        <v>#REF!</v>
      </c>
      <c r="M8" s="11" t="e">
        <f t="shared" si="1"/>
        <v>#REF!</v>
      </c>
      <c r="N8" s="10" t="e">
        <f>#REF!+#REF!+F8+J8</f>
        <v>#REF!</v>
      </c>
    </row>
    <row r="9" spans="1:14" x14ac:dyDescent="0.25">
      <c r="A9" s="6">
        <v>5</v>
      </c>
      <c r="B9" s="7" t="s">
        <v>11</v>
      </c>
      <c r="C9" s="8">
        <f>'[1]LP, LT, PUSO PER KEC PER BLN'!AK253</f>
        <v>0</v>
      </c>
      <c r="D9" s="8">
        <f>'[1]LP, LT, PUSO PER KEC PER BLN'!BA229</f>
        <v>0</v>
      </c>
      <c r="E9" s="9"/>
      <c r="F9" s="8">
        <f t="shared" si="0"/>
        <v>0</v>
      </c>
      <c r="G9" s="8">
        <f>'[1]LP, LT, PUSO PER KEC PER BLN'!AL253</f>
        <v>0</v>
      </c>
      <c r="H9" s="8">
        <f>'[1]LP, LT, PUSO PER KEC PER BLN'!BB229</f>
        <v>0</v>
      </c>
      <c r="I9" s="8"/>
      <c r="J9" s="9">
        <f t="shared" si="2"/>
        <v>0</v>
      </c>
      <c r="K9" s="10" t="e">
        <f>#REF!+#REF!+C9+G9</f>
        <v>#REF!</v>
      </c>
      <c r="L9" s="10" t="e">
        <f>#REF!+#REF!+D9+H9</f>
        <v>#REF!</v>
      </c>
      <c r="M9" s="11" t="e">
        <f t="shared" si="1"/>
        <v>#REF!</v>
      </c>
      <c r="N9" s="10" t="e">
        <f>#REF!+#REF!+F9+J9</f>
        <v>#REF!</v>
      </c>
    </row>
    <row r="10" spans="1:14" x14ac:dyDescent="0.25">
      <c r="A10" s="6">
        <v>6</v>
      </c>
      <c r="B10" s="7" t="s">
        <v>12</v>
      </c>
      <c r="C10" s="8">
        <f>'[1]LP, LT, PUSO PER KEC PER BLN'!AK254</f>
        <v>0</v>
      </c>
      <c r="D10" s="8">
        <f>'[1]LP, LT, PUSO PER KEC PER BLN'!BA230</f>
        <v>0</v>
      </c>
      <c r="E10" s="9"/>
      <c r="F10" s="8">
        <f t="shared" si="0"/>
        <v>0</v>
      </c>
      <c r="G10" s="8">
        <f>'[1]LP, LT, PUSO PER KEC PER BLN'!AL254</f>
        <v>0</v>
      </c>
      <c r="H10" s="8">
        <f>'[1]LP, LT, PUSO PER KEC PER BLN'!BB230</f>
        <v>0</v>
      </c>
      <c r="I10" s="12"/>
      <c r="J10" s="9">
        <f t="shared" si="2"/>
        <v>0</v>
      </c>
      <c r="K10" s="10" t="e">
        <f>#REF!+#REF!+C10+G10</f>
        <v>#REF!</v>
      </c>
      <c r="L10" s="10" t="e">
        <f>#REF!+#REF!+D10+H10</f>
        <v>#REF!</v>
      </c>
      <c r="M10" s="11" t="e">
        <f t="shared" si="1"/>
        <v>#REF!</v>
      </c>
      <c r="N10" s="10" t="e">
        <f>#REF!+#REF!+F10+J10</f>
        <v>#REF!</v>
      </c>
    </row>
    <row r="11" spans="1:14" x14ac:dyDescent="0.25">
      <c r="A11" s="6">
        <v>7</v>
      </c>
      <c r="B11" s="7" t="s">
        <v>13</v>
      </c>
      <c r="C11" s="8">
        <f>'[1]LP, LT, PUSO PER KEC PER BLN'!AK255</f>
        <v>0</v>
      </c>
      <c r="D11" s="8">
        <f>'[1]LP, LT, PUSO PER KEC PER BLN'!BA231</f>
        <v>0</v>
      </c>
      <c r="E11" s="9"/>
      <c r="F11" s="8">
        <f t="shared" si="0"/>
        <v>0</v>
      </c>
      <c r="G11" s="8">
        <f>'[1]LP, LT, PUSO PER KEC PER BLN'!AL255</f>
        <v>0</v>
      </c>
      <c r="H11" s="8">
        <f>'[1]LP, LT, PUSO PER KEC PER BLN'!BB231</f>
        <v>0</v>
      </c>
      <c r="I11" s="9"/>
      <c r="J11" s="8">
        <f t="shared" si="2"/>
        <v>0</v>
      </c>
      <c r="K11" s="10" t="e">
        <f>#REF!+#REF!+C11+G11</f>
        <v>#REF!</v>
      </c>
      <c r="L11" s="10" t="e">
        <f>#REF!+#REF!+D11+H11</f>
        <v>#REF!</v>
      </c>
      <c r="M11" s="11" t="e">
        <f t="shared" si="1"/>
        <v>#REF!</v>
      </c>
      <c r="N11" s="10" t="e">
        <f>#REF!+#REF!+F11+J11</f>
        <v>#REF!</v>
      </c>
    </row>
    <row r="12" spans="1:14" x14ac:dyDescent="0.25">
      <c r="A12" s="6">
        <v>8</v>
      </c>
      <c r="B12" s="7" t="s">
        <v>14</v>
      </c>
      <c r="C12" s="8">
        <f>'[1]LP, LT, PUSO PER KEC PER BLN'!AK256</f>
        <v>0</v>
      </c>
      <c r="D12" s="8">
        <f>'[1]LP, LT, PUSO PER KEC PER BLN'!BA232</f>
        <v>0</v>
      </c>
      <c r="E12" s="9"/>
      <c r="F12" s="8">
        <f t="shared" si="0"/>
        <v>0</v>
      </c>
      <c r="G12" s="8">
        <f>'[1]LP, LT, PUSO PER KEC PER BLN'!AL256</f>
        <v>0</v>
      </c>
      <c r="H12" s="8">
        <f>'[1]LP, LT, PUSO PER KEC PER BLN'!BB232</f>
        <v>0</v>
      </c>
      <c r="I12" s="8"/>
      <c r="J12" s="8">
        <f t="shared" si="2"/>
        <v>0</v>
      </c>
      <c r="K12" s="10" t="e">
        <f>#REF!+#REF!+C12+G12</f>
        <v>#REF!</v>
      </c>
      <c r="L12" s="10" t="e">
        <f>#REF!+#REF!+D12+H12</f>
        <v>#REF!</v>
      </c>
      <c r="M12" s="11" t="e">
        <f t="shared" si="1"/>
        <v>#REF!</v>
      </c>
      <c r="N12" s="10" t="e">
        <f>#REF!+#REF!+F12+J12</f>
        <v>#REF!</v>
      </c>
    </row>
    <row r="13" spans="1:14" x14ac:dyDescent="0.25">
      <c r="A13" s="6">
        <v>9</v>
      </c>
      <c r="B13" s="7" t="s">
        <v>15</v>
      </c>
      <c r="C13" s="8">
        <f>'[1]LP, LT, PUSO PER KEC PER BLN'!AK257</f>
        <v>0</v>
      </c>
      <c r="D13" s="8">
        <f>'[1]LP, LT, PUSO PER KEC PER BLN'!BA233</f>
        <v>0</v>
      </c>
      <c r="E13" s="9"/>
      <c r="F13" s="8">
        <f t="shared" si="0"/>
        <v>0</v>
      </c>
      <c r="G13" s="8">
        <f>'[1]LP, LT, PUSO PER KEC PER BLN'!AL257</f>
        <v>0</v>
      </c>
      <c r="H13" s="8">
        <f>'[1]LP, LT, PUSO PER KEC PER BLN'!BB233</f>
        <v>0</v>
      </c>
      <c r="I13" s="9"/>
      <c r="J13" s="8">
        <f t="shared" si="2"/>
        <v>0</v>
      </c>
      <c r="K13" s="10" t="e">
        <f>#REF!+#REF!+C13+G13</f>
        <v>#REF!</v>
      </c>
      <c r="L13" s="10" t="e">
        <f>#REF!+#REF!+D13+H13</f>
        <v>#REF!</v>
      </c>
      <c r="M13" s="11" t="e">
        <f t="shared" si="1"/>
        <v>#REF!</v>
      </c>
      <c r="N13" s="10" t="e">
        <f>#REF!+#REF!+F13+J13</f>
        <v>#REF!</v>
      </c>
    </row>
    <row r="14" spans="1:14" x14ac:dyDescent="0.25">
      <c r="A14" s="6">
        <v>10</v>
      </c>
      <c r="B14" s="7" t="s">
        <v>16</v>
      </c>
      <c r="C14" s="8">
        <f>'[1]LP, LT, PUSO PER KEC PER BLN'!AK258</f>
        <v>2</v>
      </c>
      <c r="D14" s="8">
        <f>'[1]LP, LT, PUSO PER KEC PER BLN'!BA234</f>
        <v>0</v>
      </c>
      <c r="E14" s="9"/>
      <c r="F14" s="8">
        <f t="shared" si="0"/>
        <v>0</v>
      </c>
      <c r="G14" s="8">
        <f>'[1]LP, LT, PUSO PER KEC PER BLN'!AL258</f>
        <v>0</v>
      </c>
      <c r="H14" s="8">
        <f>'[1]LP, LT, PUSO PER KEC PER BLN'!BB234</f>
        <v>0</v>
      </c>
      <c r="I14" s="12"/>
      <c r="J14" s="8">
        <f t="shared" si="2"/>
        <v>0</v>
      </c>
      <c r="K14" s="10" t="e">
        <f>#REF!+#REF!+C14+G14</f>
        <v>#REF!</v>
      </c>
      <c r="L14" s="10" t="e">
        <f>#REF!+#REF!+D14+H14</f>
        <v>#REF!</v>
      </c>
      <c r="M14" s="11" t="e">
        <f t="shared" si="1"/>
        <v>#REF!</v>
      </c>
      <c r="N14" s="10" t="e">
        <f>#REF!+#REF!+F14+J14</f>
        <v>#REF!</v>
      </c>
    </row>
    <row r="15" spans="1:14" x14ac:dyDescent="0.25">
      <c r="A15" s="6">
        <v>11</v>
      </c>
      <c r="B15" s="7" t="s">
        <v>17</v>
      </c>
      <c r="C15" s="8">
        <f>'[1]LP, LT, PUSO PER KEC PER BLN'!AK259</f>
        <v>0</v>
      </c>
      <c r="D15" s="8">
        <f>'[1]LP, LT, PUSO PER KEC PER BLN'!BA235</f>
        <v>0</v>
      </c>
      <c r="E15" s="9"/>
      <c r="F15" s="8">
        <f t="shared" si="0"/>
        <v>0</v>
      </c>
      <c r="G15" s="8">
        <f>'[1]LP, LT, PUSO PER KEC PER BLN'!AL259</f>
        <v>0</v>
      </c>
      <c r="H15" s="8">
        <f>'[1]LP, LT, PUSO PER KEC PER BLN'!BB235</f>
        <v>0</v>
      </c>
      <c r="I15" s="8"/>
      <c r="J15" s="8">
        <f t="shared" si="2"/>
        <v>0</v>
      </c>
      <c r="K15" s="10" t="e">
        <f>#REF!+#REF!+C15+G15</f>
        <v>#REF!</v>
      </c>
      <c r="L15" s="10" t="e">
        <f>#REF!+#REF!+D15+H15</f>
        <v>#REF!</v>
      </c>
      <c r="M15" s="11" t="e">
        <f t="shared" si="1"/>
        <v>#REF!</v>
      </c>
      <c r="N15" s="10" t="e">
        <f>#REF!+#REF!+F15+J15</f>
        <v>#REF!</v>
      </c>
    </row>
    <row r="16" spans="1:14" x14ac:dyDescent="0.25">
      <c r="A16" s="6">
        <v>12</v>
      </c>
      <c r="B16" s="7" t="s">
        <v>18</v>
      </c>
      <c r="C16" s="8">
        <f>'[1]LP, LT, PUSO PER KEC PER BLN'!AK260</f>
        <v>0</v>
      </c>
      <c r="D16" s="8">
        <f>'[1]LP, LT, PUSO PER KEC PER BLN'!BA236</f>
        <v>0</v>
      </c>
      <c r="E16" s="9"/>
      <c r="F16" s="8">
        <f t="shared" si="0"/>
        <v>0</v>
      </c>
      <c r="G16" s="8">
        <f>'[1]LP, LT, PUSO PER KEC PER BLN'!AL260</f>
        <v>0</v>
      </c>
      <c r="H16" s="8">
        <f>'[1]LP, LT, PUSO PER KEC PER BLN'!BB236</f>
        <v>0</v>
      </c>
      <c r="I16" s="12"/>
      <c r="J16" s="8">
        <f t="shared" si="2"/>
        <v>0</v>
      </c>
      <c r="K16" s="10" t="e">
        <f>#REF!+#REF!+C16+G16</f>
        <v>#REF!</v>
      </c>
      <c r="L16" s="10" t="e">
        <f>#REF!+#REF!+D16+H16</f>
        <v>#REF!</v>
      </c>
      <c r="M16" s="11" t="e">
        <f t="shared" si="1"/>
        <v>#REF!</v>
      </c>
      <c r="N16" s="10" t="e">
        <f>#REF!+#REF!+F16+J16</f>
        <v>#REF!</v>
      </c>
    </row>
    <row r="17" spans="1:14" x14ac:dyDescent="0.25">
      <c r="A17" s="6">
        <v>13</v>
      </c>
      <c r="B17" s="7" t="s">
        <v>19</v>
      </c>
      <c r="C17" s="8">
        <f>'[1]LP, LT, PUSO PER KEC PER BLN'!AK261</f>
        <v>0</v>
      </c>
      <c r="D17" s="8">
        <f>'[1]LP, LT, PUSO PER KEC PER BLN'!BA237</f>
        <v>0</v>
      </c>
      <c r="E17" s="9"/>
      <c r="F17" s="8">
        <f t="shared" si="0"/>
        <v>0</v>
      </c>
      <c r="G17" s="8">
        <f>'[1]LP, LT, PUSO PER KEC PER BLN'!AL261</f>
        <v>0</v>
      </c>
      <c r="H17" s="8">
        <f>'[1]LP, LT, PUSO PER KEC PER BLN'!BB237</f>
        <v>0</v>
      </c>
      <c r="I17" s="8"/>
      <c r="J17" s="8">
        <f t="shared" si="2"/>
        <v>0</v>
      </c>
      <c r="K17" s="10" t="e">
        <f>#REF!+#REF!+C17+G17</f>
        <v>#REF!</v>
      </c>
      <c r="L17" s="10" t="e">
        <f>#REF!+#REF!+D17+H17</f>
        <v>#REF!</v>
      </c>
      <c r="M17" s="11" t="e">
        <f t="shared" si="1"/>
        <v>#REF!</v>
      </c>
      <c r="N17" s="10" t="e">
        <f>#REF!+#REF!+F17+J17</f>
        <v>#REF!</v>
      </c>
    </row>
    <row r="18" spans="1:14" x14ac:dyDescent="0.25">
      <c r="A18" s="6">
        <v>14</v>
      </c>
      <c r="B18" s="7" t="s">
        <v>20</v>
      </c>
      <c r="C18" s="8">
        <f>'[1]LP, LT, PUSO PER KEC PER BLN'!AK262</f>
        <v>0</v>
      </c>
      <c r="D18" s="8">
        <f>'[1]LP, LT, PUSO PER KEC PER BLN'!BA238</f>
        <v>0</v>
      </c>
      <c r="E18" s="9"/>
      <c r="F18" s="8">
        <f t="shared" si="0"/>
        <v>0</v>
      </c>
      <c r="G18" s="8">
        <f>'[1]LP, LT, PUSO PER KEC PER BLN'!AL262</f>
        <v>0</v>
      </c>
      <c r="H18" s="8">
        <f>'[1]LP, LT, PUSO PER KEC PER BLN'!BB238</f>
        <v>0</v>
      </c>
      <c r="I18" s="8"/>
      <c r="J18" s="8">
        <f t="shared" si="2"/>
        <v>0</v>
      </c>
      <c r="K18" s="10" t="e">
        <f>#REF!+#REF!+C18+G18</f>
        <v>#REF!</v>
      </c>
      <c r="L18" s="10" t="e">
        <f>#REF!+#REF!+D18+H18</f>
        <v>#REF!</v>
      </c>
      <c r="M18" s="11" t="e">
        <f t="shared" si="1"/>
        <v>#REF!</v>
      </c>
      <c r="N18" s="10" t="e">
        <f>#REF!+#REF!+F18+J18</f>
        <v>#REF!</v>
      </c>
    </row>
    <row r="19" spans="1:14" x14ac:dyDescent="0.25">
      <c r="A19" s="6">
        <v>15</v>
      </c>
      <c r="B19" s="7" t="s">
        <v>21</v>
      </c>
      <c r="C19" s="8">
        <f>'[1]LP, LT, PUSO PER KEC PER BLN'!AK263</f>
        <v>1</v>
      </c>
      <c r="D19" s="8">
        <f>'[1]LP, LT, PUSO PER KEC PER BLN'!BA239</f>
        <v>0</v>
      </c>
      <c r="E19" s="9"/>
      <c r="F19" s="8">
        <f t="shared" si="0"/>
        <v>0</v>
      </c>
      <c r="G19" s="8">
        <f>'[1]LP, LT, PUSO PER KEC PER BLN'!AL263</f>
        <v>2</v>
      </c>
      <c r="H19" s="8">
        <f>'[1]LP, LT, PUSO PER KEC PER BLN'!BB239</f>
        <v>0</v>
      </c>
      <c r="I19" s="9"/>
      <c r="J19" s="8">
        <f t="shared" si="2"/>
        <v>0</v>
      </c>
      <c r="K19" s="10" t="e">
        <f>#REF!+#REF!+C19+G19</f>
        <v>#REF!</v>
      </c>
      <c r="L19" s="10" t="e">
        <f>#REF!+#REF!+D19+H19</f>
        <v>#REF!</v>
      </c>
      <c r="M19" s="11" t="e">
        <f t="shared" si="1"/>
        <v>#REF!</v>
      </c>
      <c r="N19" s="10" t="e">
        <f>#REF!+#REF!+F19+J19</f>
        <v>#REF!</v>
      </c>
    </row>
    <row r="20" spans="1:14" x14ac:dyDescent="0.25">
      <c r="A20" s="6">
        <v>16</v>
      </c>
      <c r="B20" s="7" t="s">
        <v>22</v>
      </c>
      <c r="C20" s="8">
        <f>'[1]LP, LT, PUSO PER KEC PER BLN'!AK264</f>
        <v>0</v>
      </c>
      <c r="D20" s="8">
        <f>'[1]LP, LT, PUSO PER KEC PER BLN'!BA240</f>
        <v>0</v>
      </c>
      <c r="E20" s="9"/>
      <c r="F20" s="8">
        <f t="shared" si="0"/>
        <v>0</v>
      </c>
      <c r="G20" s="8">
        <f>'[1]LP, LT, PUSO PER KEC PER BLN'!AL264</f>
        <v>0</v>
      </c>
      <c r="H20" s="8">
        <f>'[1]LP, LT, PUSO PER KEC PER BLN'!BB240</f>
        <v>0</v>
      </c>
      <c r="I20" s="8"/>
      <c r="J20" s="8">
        <f t="shared" si="2"/>
        <v>0</v>
      </c>
      <c r="K20" s="10" t="e">
        <f>#REF!+#REF!+C20+G20</f>
        <v>#REF!</v>
      </c>
      <c r="L20" s="10" t="e">
        <f>#REF!+#REF!+D20+H20</f>
        <v>#REF!</v>
      </c>
      <c r="M20" s="11" t="e">
        <f t="shared" si="1"/>
        <v>#REF!</v>
      </c>
      <c r="N20" s="10" t="e">
        <f>#REF!+#REF!+F20+J20</f>
        <v>#REF!</v>
      </c>
    </row>
    <row r="21" spans="1:14" x14ac:dyDescent="0.25">
      <c r="A21" s="6">
        <v>17</v>
      </c>
      <c r="B21" s="7" t="s">
        <v>23</v>
      </c>
      <c r="C21" s="8">
        <f>'[1]LP, LT, PUSO PER KEC PER BLN'!AK265</f>
        <v>0</v>
      </c>
      <c r="D21" s="8">
        <f>'[1]LP, LT, PUSO PER KEC PER BLN'!BA241</f>
        <v>0</v>
      </c>
      <c r="E21" s="9"/>
      <c r="F21" s="8">
        <f t="shared" si="0"/>
        <v>0</v>
      </c>
      <c r="G21" s="8">
        <f>'[1]LP, LT, PUSO PER KEC PER BLN'!AL265</f>
        <v>0</v>
      </c>
      <c r="H21" s="8">
        <f>'[1]LP, LT, PUSO PER KEC PER BLN'!BB241</f>
        <v>0</v>
      </c>
      <c r="I21" s="8"/>
      <c r="J21" s="8">
        <f t="shared" si="2"/>
        <v>0</v>
      </c>
      <c r="K21" s="10" t="e">
        <f>#REF!+#REF!+C21+G21</f>
        <v>#REF!</v>
      </c>
      <c r="L21" s="10" t="e">
        <f>#REF!+#REF!+D21+H21</f>
        <v>#REF!</v>
      </c>
      <c r="M21" s="11" t="e">
        <f t="shared" si="1"/>
        <v>#REF!</v>
      </c>
      <c r="N21" s="10" t="e">
        <f>#REF!+#REF!+F21+J21</f>
        <v>#REF!</v>
      </c>
    </row>
    <row r="22" spans="1:14" x14ac:dyDescent="0.25">
      <c r="A22" s="6">
        <v>18</v>
      </c>
      <c r="B22" s="7" t="s">
        <v>24</v>
      </c>
      <c r="C22" s="8">
        <f>'[1]LP, LT, PUSO PER KEC PER BLN'!AK266</f>
        <v>0</v>
      </c>
      <c r="D22" s="8">
        <f>'[1]LP, LT, PUSO PER KEC PER BLN'!BA242</f>
        <v>0</v>
      </c>
      <c r="E22" s="9"/>
      <c r="F22" s="8">
        <f t="shared" si="0"/>
        <v>0</v>
      </c>
      <c r="G22" s="8">
        <f>'[1]LP, LT, PUSO PER KEC PER BLN'!AL266</f>
        <v>0</v>
      </c>
      <c r="H22" s="8">
        <f>'[1]LP, LT, PUSO PER KEC PER BLN'!BB242</f>
        <v>0</v>
      </c>
      <c r="I22" s="8"/>
      <c r="J22" s="8">
        <f t="shared" si="2"/>
        <v>0</v>
      </c>
      <c r="K22" s="10" t="e">
        <f>#REF!+#REF!+C22+G22</f>
        <v>#REF!</v>
      </c>
      <c r="L22" s="10" t="e">
        <f>#REF!+#REF!+D22+H22</f>
        <v>#REF!</v>
      </c>
      <c r="M22" s="11" t="e">
        <f t="shared" si="1"/>
        <v>#REF!</v>
      </c>
      <c r="N22" s="10" t="e">
        <f>#REF!+#REF!+F22+J22</f>
        <v>#REF!</v>
      </c>
    </row>
    <row r="23" spans="1:14" x14ac:dyDescent="0.25">
      <c r="A23" s="6"/>
      <c r="B23" s="7" t="s">
        <v>25</v>
      </c>
      <c r="C23" s="8">
        <f>SUM(C5:C22)</f>
        <v>18</v>
      </c>
      <c r="D23" s="8">
        <f>SUM(D5:D22)</f>
        <v>16.394799999999996</v>
      </c>
      <c r="E23" s="9">
        <f>F23/D23*10</f>
        <v>180</v>
      </c>
      <c r="F23" s="8">
        <f>SUM(F5:F22)</f>
        <v>295.10639999999995</v>
      </c>
      <c r="G23" s="8">
        <f>SUM(G5:G22)</f>
        <v>3</v>
      </c>
      <c r="H23" s="8">
        <f>SUM(H5:H22)</f>
        <v>2.8931999999999998</v>
      </c>
      <c r="I23" s="9">
        <f>J23/H23*10</f>
        <v>180</v>
      </c>
      <c r="J23" s="8">
        <f>SUM(J5:J22)</f>
        <v>52.077599999999997</v>
      </c>
      <c r="K23" s="13" t="e">
        <f>SUM(K5:K22)</f>
        <v>#REF!</v>
      </c>
      <c r="L23" s="13" t="e">
        <f>SUM(L5:L22)</f>
        <v>#REF!</v>
      </c>
      <c r="M23" s="14" t="e">
        <f t="shared" si="1"/>
        <v>#REF!</v>
      </c>
      <c r="N23" s="13" t="e">
        <f>SUM(N5:N22)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2024-10-28T06:56:50Z</dcterms:created>
  <dcterms:modified xsi:type="dcterms:W3CDTF">2024-10-28T07:16:47Z</dcterms:modified>
</cp:coreProperties>
</file>