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Rekam Medik\"/>
    </mc:Choice>
  </mc:AlternateContent>
  <xr:revisionPtr revIDLastSave="0" documentId="13_ncr:1_{C67E26D1-BD5C-4BD1-915E-855858A2268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JANUARI 2023" sheetId="16" state="hidden" r:id="rId1"/>
    <sheet name="FEBRUARI 2023" sheetId="17" r:id="rId2"/>
    <sheet name="MARET 2023 " sheetId="18" state="hidden" r:id="rId3"/>
    <sheet name="APRIL 2023" sheetId="19" state="hidden" r:id="rId4"/>
    <sheet name="MEI 2023" sheetId="20" state="hidden" r:id="rId5"/>
    <sheet name="JUNI 2023" sheetId="21" state="hidden" r:id="rId6"/>
    <sheet name="JULI 2023" sheetId="22" state="hidden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H279" i="23" l="1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J152" i="23" s="1"/>
  <c r="H167" i="23"/>
  <c r="H190" i="23"/>
  <c r="J190" i="23" s="1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H116" i="23"/>
  <c r="J116" i="23" s="1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90" i="23"/>
  <c r="F90" i="23" s="1"/>
  <c r="H90" i="23" s="1"/>
  <c r="J90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1" i="22"/>
  <c r="D81" i="23" s="1"/>
  <c r="F81" i="23" s="1"/>
  <c r="H81" i="23" s="1"/>
  <c r="J81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1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J292" i="23"/>
  <c r="J289" i="23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J192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D194" i="23" l="1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D17" i="22"/>
  <c r="F17" i="22" s="1"/>
  <c r="H17" i="22" s="1"/>
  <c r="J17" i="2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H278" i="17" s="1"/>
  <c r="D277" i="18" s="1"/>
  <c r="F277" i="18" s="1"/>
  <c r="H277" i="18" s="1"/>
  <c r="F279" i="17"/>
  <c r="H279" i="17" s="1"/>
  <c r="D278" i="18" s="1"/>
  <c r="F278" i="18" s="1"/>
  <c r="H278" i="18" s="1"/>
  <c r="F280" i="17"/>
  <c r="H280" i="17" s="1"/>
  <c r="D279" i="18" s="1"/>
  <c r="F279" i="18" s="1"/>
  <c r="H279" i="18" s="1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3" i="17"/>
  <c r="D282" i="18" s="1"/>
  <c r="F282" i="18" s="1"/>
  <c r="H282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H262" i="17" s="1"/>
  <c r="D261" i="18" s="1"/>
  <c r="F261" i="18" s="1"/>
  <c r="H261" i="18" s="1"/>
  <c r="F263" i="17"/>
  <c r="H263" i="17" s="1"/>
  <c r="D262" i="18" s="1"/>
  <c r="F262" i="18" s="1"/>
  <c r="H262" i="18" s="1"/>
  <c r="F264" i="17"/>
  <c r="H264" i="17" s="1"/>
  <c r="D263" i="18" s="1"/>
  <c r="F263" i="18" s="1"/>
  <c r="H263" i="18" s="1"/>
  <c r="F265" i="17"/>
  <c r="H265" i="17" s="1"/>
  <c r="D264" i="18" s="1"/>
  <c r="F264" i="18" s="1"/>
  <c r="H264" i="18" s="1"/>
  <c r="F266" i="17"/>
  <c r="H266" i="17" s="1"/>
  <c r="D265" i="18" s="1"/>
  <c r="F265" i="18" s="1"/>
  <c r="H265" i="18" s="1"/>
  <c r="F267" i="17"/>
  <c r="H267" i="17" s="1"/>
  <c r="D266" i="18" s="1"/>
  <c r="F266" i="18" s="1"/>
  <c r="H266" i="18" s="1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H289" i="17" s="1"/>
  <c r="D288" i="18" s="1"/>
  <c r="F288" i="18" s="1"/>
  <c r="H288" i="18" s="1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7" i="17"/>
  <c r="D246" i="18" s="1"/>
  <c r="F246" i="18" s="1"/>
  <c r="H248" i="17"/>
  <c r="D247" i="18" s="1"/>
  <c r="F247" i="18" s="1"/>
  <c r="H247" i="18" s="1"/>
  <c r="D248" i="19" s="1"/>
  <c r="F248" i="19" s="1"/>
  <c r="H248" i="19" s="1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H246" i="17" s="1"/>
  <c r="D245" i="18" s="1"/>
  <c r="F245" i="18" s="1"/>
  <c r="H245" i="18" s="1"/>
  <c r="D246" i="19" s="1"/>
  <c r="F246" i="19" s="1"/>
  <c r="H246" i="19" s="1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F10" i="17"/>
  <c r="H10" i="17" s="1"/>
  <c r="F11" i="17"/>
  <c r="H11" i="17" s="1"/>
  <c r="D11" i="18" s="1"/>
  <c r="F11" i="18" s="1"/>
  <c r="H11" i="18" s="1"/>
  <c r="F12" i="17"/>
  <c r="H12" i="17" s="1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H210" i="16"/>
  <c r="H211" i="16"/>
  <c r="J211" i="16" s="1"/>
  <c r="H212" i="16"/>
  <c r="J212" i="16" s="1"/>
  <c r="H213" i="16"/>
  <c r="J213" i="16" s="1"/>
  <c r="H221" i="16"/>
  <c r="H222" i="16"/>
  <c r="J222" i="16" s="1"/>
  <c r="H223" i="16"/>
  <c r="J223" i="16" s="1"/>
  <c r="H224" i="16"/>
  <c r="J224" i="16" s="1"/>
  <c r="H225" i="16"/>
  <c r="J225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F211" i="16"/>
  <c r="F212" i="16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F222" i="16"/>
  <c r="F223" i="16"/>
  <c r="F224" i="16"/>
  <c r="F225" i="16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1" i="16"/>
  <c r="H142" i="16"/>
  <c r="H143" i="16"/>
  <c r="H144" i="16"/>
  <c r="J144" i="16" s="1"/>
  <c r="H145" i="16"/>
  <c r="J145" i="16" s="1"/>
  <c r="H146" i="16"/>
  <c r="J146" i="16" s="1"/>
  <c r="H152" i="16"/>
  <c r="J152" i="16" s="1"/>
  <c r="H153" i="16"/>
  <c r="J153" i="16" s="1"/>
  <c r="H154" i="16"/>
  <c r="H155" i="16"/>
  <c r="H156" i="16"/>
  <c r="J156" i="16" s="1"/>
  <c r="H157" i="16"/>
  <c r="H158" i="16"/>
  <c r="J158" i="16" s="1"/>
  <c r="H164" i="16"/>
  <c r="J164" i="16" s="1"/>
  <c r="H165" i="16"/>
  <c r="J165" i="16" s="1"/>
  <c r="H166" i="16"/>
  <c r="H167" i="16"/>
  <c r="J167" i="16" s="1"/>
  <c r="H168" i="16"/>
  <c r="J168" i="16" s="1"/>
  <c r="H169" i="16"/>
  <c r="J169" i="16" s="1"/>
  <c r="H170" i="16"/>
  <c r="J170" i="16" s="1"/>
  <c r="H176" i="16"/>
  <c r="J176" i="16" s="1"/>
  <c r="H178" i="16"/>
  <c r="J178" i="16" s="1"/>
  <c r="H180" i="16"/>
  <c r="J180" i="16" s="1"/>
  <c r="H181" i="16"/>
  <c r="J181" i="16" s="1"/>
  <c r="H182" i="16"/>
  <c r="J182" i="16" s="1"/>
  <c r="H183" i="16"/>
  <c r="J183" i="16" s="1"/>
  <c r="H188" i="16"/>
  <c r="J188" i="16" s="1"/>
  <c r="H189" i="16"/>
  <c r="H190" i="16"/>
  <c r="H192" i="16"/>
  <c r="J192" i="16" s="1"/>
  <c r="H193" i="16"/>
  <c r="J193" i="16" s="1"/>
  <c r="H194" i="16"/>
  <c r="J194" i="16" s="1"/>
  <c r="H195" i="16"/>
  <c r="J195" i="16" s="1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F142" i="16"/>
  <c r="F143" i="16"/>
  <c r="F144" i="16"/>
  <c r="F145" i="16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F158" i="16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F182" i="16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F191" i="16"/>
  <c r="H191" i="16" s="1"/>
  <c r="J191" i="16" s="1"/>
  <c r="F192" i="16"/>
  <c r="F193" i="16"/>
  <c r="F194" i="16"/>
  <c r="F195" i="16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75" i="16"/>
  <c r="J75" i="16" s="1"/>
  <c r="H80" i="16"/>
  <c r="J80" i="16" s="1"/>
  <c r="H82" i="16"/>
  <c r="J82" i="16" s="1"/>
  <c r="H87" i="16"/>
  <c r="J87" i="16" s="1"/>
  <c r="H92" i="16"/>
  <c r="J92" i="16" s="1"/>
  <c r="H94" i="16"/>
  <c r="J94" i="16" s="1"/>
  <c r="H99" i="16"/>
  <c r="J99" i="16" s="1"/>
  <c r="H104" i="16"/>
  <c r="J104" i="16" s="1"/>
  <c r="H106" i="16"/>
  <c r="J106" i="16" s="1"/>
  <c r="H111" i="16"/>
  <c r="J111" i="16" s="1"/>
  <c r="H116" i="16"/>
  <c r="J116" i="16" s="1"/>
  <c r="H118" i="16"/>
  <c r="J118" i="16" s="1"/>
  <c r="H123" i="16"/>
  <c r="J123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H60" i="16"/>
  <c r="J60" i="16" s="1"/>
  <c r="H61" i="16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F61" i="16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221" i="16"/>
  <c r="J210" i="16"/>
  <c r="J209" i="16"/>
  <c r="J204" i="16"/>
  <c r="J190" i="16"/>
  <c r="J189" i="16"/>
  <c r="J166" i="16"/>
  <c r="J157" i="16"/>
  <c r="J155" i="16"/>
  <c r="J154" i="16"/>
  <c r="J143" i="16"/>
  <c r="J142" i="16"/>
  <c r="J141" i="16"/>
  <c r="J61" i="16"/>
  <c r="I295" i="18" l="1"/>
  <c r="J14" i="17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I16" i="17" s="1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250" i="17"/>
  <c r="I233" i="16"/>
  <c r="I16" i="16"/>
  <c r="I250" i="16"/>
  <c r="I296" i="16"/>
  <c r="I299" i="19" l="1"/>
  <c r="J97" i="18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I299" i="20" l="1"/>
  <c r="I250" i="19"/>
  <c r="D200" i="19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D244" i="21"/>
  <c r="F244" i="21" s="1"/>
  <c r="H244" i="21" s="1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D260" i="22"/>
  <c r="F260" i="22" s="1"/>
  <c r="H260" i="22" s="1"/>
  <c r="J284" i="21"/>
  <c r="D283" i="22"/>
  <c r="J197" i="19"/>
  <c r="J244" i="22" l="1"/>
  <c r="I250" i="20"/>
  <c r="I300" i="21"/>
  <c r="J94" i="20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J77" i="22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J266" i="22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I233" i="20" s="1"/>
  <c r="D29" i="21"/>
  <c r="F29" i="21" s="1"/>
  <c r="J244" i="2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I251" i="21" l="1"/>
  <c r="J263" i="22"/>
  <c r="I300" i="23"/>
  <c r="J295" i="22"/>
  <c r="J283" i="22"/>
  <c r="D104" i="22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I233" i="21" s="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I251" i="23" l="1"/>
  <c r="I299" i="22"/>
  <c r="J46" i="22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I233" i="23" s="1"/>
  <c r="J41" i="22"/>
  <c r="J27" i="22"/>
  <c r="J114" i="22"/>
  <c r="D114" i="23"/>
  <c r="F114" i="23" s="1"/>
  <c r="H114" i="23" s="1"/>
  <c r="J114" i="23" s="1"/>
  <c r="J169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J101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4" i="22" l="1"/>
  <c r="J132" i="22"/>
  <c r="J10" i="22"/>
  <c r="J104" i="22"/>
  <c r="J96" i="22"/>
  <c r="F9" i="22"/>
  <c r="H9" i="22" s="1"/>
  <c r="D9" i="23" s="1"/>
  <c r="F9" i="23" s="1"/>
  <c r="H9" i="23" s="1"/>
  <c r="J9" i="23" s="1"/>
  <c r="I18" i="23" s="1"/>
  <c r="I301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<sst xmlns="http://schemas.openxmlformats.org/spreadsheetml/2006/main" count="4176" uniqueCount="270">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</sst>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opLeftCell="A328" zoomScaleNormal="100" zoomScaleSheetLayoutView="100" workbookViewId="0">
      <selection activeCell="K9" sqref="K9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248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54986300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34045300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89673350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235132450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250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hidden="1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hidden="1" x14ac:dyDescent="0.25">
      <c r="A5" s="2"/>
      <c r="C5" s="3"/>
      <c r="E5" s="13"/>
    </row>
    <row r="6" spans="1:10" hidden="1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hidden="1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hidden="1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hidden="1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hidden="1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hidden="1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hidden="1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hidden="1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hidden="1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hidden="1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hidden="1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hidden="1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48856500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hidden="1" x14ac:dyDescent="0.25">
      <c r="A235" s="3"/>
      <c r="B235" s="12"/>
      <c r="C235" s="3"/>
      <c r="F235" s="3"/>
      <c r="H235" s="3"/>
    </row>
    <row r="236" spans="1:10" hidden="1" x14ac:dyDescent="0.25">
      <c r="A236" s="3"/>
      <c r="B236" s="12"/>
      <c r="C236" s="3"/>
      <c r="F236" s="3"/>
      <c r="H236" s="3"/>
    </row>
    <row r="237" spans="1:10" hidden="1" x14ac:dyDescent="0.25">
      <c r="A237" s="2" t="s">
        <v>178</v>
      </c>
      <c r="J237" s="65"/>
    </row>
    <row r="238" spans="1:10" hidden="1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hidden="1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hidden="1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hidden="1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hidden="1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hidden="1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hidden="1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hidden="1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hidden="1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hidden="1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hidden="1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hidden="1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hidden="1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30995500</v>
      </c>
      <c r="J250" s="184"/>
    </row>
    <row r="251" spans="1:10" hidden="1" x14ac:dyDescent="0.25">
      <c r="A251" s="3"/>
      <c r="C251" s="3"/>
      <c r="F251" s="3"/>
      <c r="H251" s="3"/>
    </row>
    <row r="252" spans="1:10" ht="18" hidden="1" x14ac:dyDescent="0.25">
      <c r="A252" s="3"/>
      <c r="B252" s="46" t="s">
        <v>186</v>
      </c>
      <c r="C252" s="3"/>
    </row>
    <row r="253" spans="1:10" hidden="1" x14ac:dyDescent="0.25">
      <c r="A253" s="2"/>
    </row>
    <row r="254" spans="1:10" hidden="1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hidden="1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hidden="1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hidden="1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hidden="1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hidden="1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hidden="1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hidden="1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hidden="1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hidden="1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hidden="1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hidden="1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hidden="1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hidden="1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hidden="1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hidden="1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hidden="1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hidden="1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hidden="1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hidden="1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hidden="1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hidden="1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hidden="1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hidden="1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hidden="1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hidden="1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hidden="1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hidden="1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hidden="1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hidden="1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hidden="1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hidden="1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hidden="1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hidden="1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hidden="1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hidden="1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hidden="1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hidden="1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hidden="1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hidden="1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hidden="1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hidden="1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hidden="1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83413100</v>
      </c>
      <c r="J296" s="184"/>
    </row>
    <row r="297" spans="1:10" hidden="1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219692600</v>
      </c>
      <c r="J297" s="191"/>
    </row>
    <row r="298" spans="1:10" hidden="1" x14ac:dyDescent="0.25">
      <c r="A298" s="3"/>
      <c r="B298" s="12"/>
      <c r="C298" s="3"/>
      <c r="F298" s="3"/>
      <c r="H298" s="3"/>
    </row>
    <row r="299" spans="1:10" hidden="1" x14ac:dyDescent="0.25">
      <c r="A299" s="3"/>
      <c r="C299" s="190"/>
      <c r="D299" s="190"/>
      <c r="E299" s="190"/>
      <c r="F299" s="190"/>
      <c r="G299" s="190"/>
      <c r="H299" s="190"/>
    </row>
    <row r="300" spans="1:10" hidden="1" x14ac:dyDescent="0.25">
      <c r="A300" s="3"/>
      <c r="C300" s="190"/>
      <c r="D300" s="190"/>
      <c r="E300" s="190"/>
      <c r="F300" s="190"/>
      <c r="G300" s="190"/>
      <c r="H300" s="190"/>
    </row>
    <row r="301" spans="1:10" hidden="1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251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5" t="s">
        <v>239</v>
      </c>
      <c r="B17" s="196"/>
      <c r="C17" s="181"/>
      <c r="D17" s="181"/>
      <c r="E17" s="181"/>
      <c r="F17" s="181"/>
      <c r="G17" s="181"/>
      <c r="H17" s="182"/>
      <c r="I17" s="183">
        <f>SUM(J9:J14)</f>
        <v>149272900</v>
      </c>
      <c r="J17" s="184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7" t="s">
        <v>20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85" t="s">
        <v>239</v>
      </c>
      <c r="B232" s="186"/>
      <c r="C232" s="186"/>
      <c r="D232" s="186"/>
      <c r="E232" s="186"/>
      <c r="F232" s="186"/>
      <c r="G232" s="186"/>
      <c r="H232" s="184"/>
      <c r="I232" s="183">
        <f>SUM(J26:J231)</f>
        <v>62300000</v>
      </c>
      <c r="J232" s="184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8" t="s">
        <v>257</v>
      </c>
      <c r="B235" s="198"/>
      <c r="C235" s="198"/>
      <c r="D235" s="198"/>
      <c r="E235" s="198"/>
      <c r="F235" s="198"/>
      <c r="G235" s="198"/>
      <c r="H235" s="198"/>
      <c r="I235" s="198"/>
      <c r="J235" s="198"/>
    </row>
    <row r="236" spans="1:10" x14ac:dyDescent="0.25">
      <c r="A236" s="2"/>
      <c r="J236" s="65"/>
    </row>
    <row r="237" spans="1:10" x14ac:dyDescent="0.25">
      <c r="A237" s="178" t="s">
        <v>2</v>
      </c>
      <c r="B237" s="178" t="s">
        <v>3</v>
      </c>
      <c r="C237" s="178" t="s">
        <v>4</v>
      </c>
      <c r="D237" s="187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79"/>
      <c r="B238" s="179"/>
      <c r="C238" s="179"/>
      <c r="D238" s="188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85" t="s">
        <v>239</v>
      </c>
      <c r="B249" s="186"/>
      <c r="C249" s="186"/>
      <c r="D249" s="186"/>
      <c r="E249" s="186"/>
      <c r="F249" s="186"/>
      <c r="G249" s="186"/>
      <c r="H249" s="184"/>
      <c r="I249" s="183">
        <f>SUM(J241:J247)</f>
        <v>50893000</v>
      </c>
      <c r="J249" s="184"/>
    </row>
    <row r="250" spans="1:10" x14ac:dyDescent="0.25">
      <c r="A250" s="3"/>
      <c r="C250" s="3"/>
      <c r="F250" s="121"/>
      <c r="H250" s="121"/>
    </row>
    <row r="251" spans="1:10" ht="18" x14ac:dyDescent="0.25">
      <c r="A251" s="198" t="s">
        <v>186</v>
      </c>
      <c r="B251" s="198"/>
      <c r="C251" s="198"/>
      <c r="D251" s="198"/>
      <c r="E251" s="198"/>
      <c r="F251" s="198"/>
      <c r="G251" s="198"/>
      <c r="H251" s="198"/>
      <c r="I251" s="198"/>
      <c r="J251" s="198"/>
    </row>
    <row r="252" spans="1:10" x14ac:dyDescent="0.25">
      <c r="A252" s="2"/>
    </row>
    <row r="253" spans="1:10" x14ac:dyDescent="0.25">
      <c r="A253" s="178" t="s">
        <v>2</v>
      </c>
      <c r="B253" s="178" t="s">
        <v>3</v>
      </c>
      <c r="C253" s="178" t="s">
        <v>4</v>
      </c>
      <c r="D253" s="187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79"/>
      <c r="B254" s="179"/>
      <c r="C254" s="179"/>
      <c r="D254" s="188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85" t="s">
        <v>256</v>
      </c>
      <c r="B295" s="186"/>
      <c r="C295" s="186"/>
      <c r="D295" s="186"/>
      <c r="E295" s="186"/>
      <c r="F295" s="186"/>
      <c r="G295" s="186"/>
      <c r="H295" s="184"/>
      <c r="I295" s="183">
        <f>SUM(J257:J294)</f>
        <v>79590000</v>
      </c>
      <c r="J295" s="184"/>
    </row>
    <row r="296" spans="1:10" x14ac:dyDescent="0.25">
      <c r="A296" s="191" t="s">
        <v>240</v>
      </c>
      <c r="B296" s="191"/>
      <c r="C296" s="191"/>
      <c r="D296" s="191"/>
      <c r="E296" s="191"/>
      <c r="F296" s="191"/>
      <c r="G296" s="191"/>
      <c r="H296" s="191"/>
      <c r="I296" s="192">
        <f>I17+I232+I249+I295</f>
        <v>342055900</v>
      </c>
      <c r="J296" s="191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90"/>
      <c r="D298" s="190"/>
      <c r="E298" s="190"/>
      <c r="F298" s="190"/>
      <c r="G298" s="190"/>
      <c r="H298" s="190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89"/>
      <c r="D303" s="189"/>
      <c r="E303" s="189"/>
      <c r="F303" s="189"/>
      <c r="G303" s="189"/>
      <c r="H303" s="189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3:8" x14ac:dyDescent="0.25">
      <c r="C305" s="3"/>
      <c r="F305" s="121"/>
      <c r="H305" s="121"/>
    </row>
  </sheetData>
  <mergeCells count="37">
    <mergeCell ref="C303:H303"/>
    <mergeCell ref="C304:H304"/>
    <mergeCell ref="A295:H295"/>
    <mergeCell ref="I295:J295"/>
    <mergeCell ref="A296:H296"/>
    <mergeCell ref="I296:J296"/>
    <mergeCell ref="C298:H298"/>
    <mergeCell ref="C299:H299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183">
        <f>SUM(J9:J17)</f>
        <v>221339900</v>
      </c>
      <c r="J18" s="184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34564000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60040500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166627500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482571900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267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60992500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42965500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149613100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449821400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zoomScaleNormal="100" zoomScaleSheetLayoutView="100" workbookViewId="0">
      <selection activeCell="L236" sqref="L23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179132000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34689500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31955500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145414850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391191850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37431500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28235700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141335750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376720550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269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77" t="s">
        <v>1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43339500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26165200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134649300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363122200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A4:J4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2023-09-17T01:59:03Z</dcterms:modified>
</cp:coreProperties>
</file>