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8B30FFA1-C011-4E05-859E-CE42527065F1}" xr6:coauthVersionLast="36" xr6:coauthVersionMax="36" xr10:uidLastSave="{00000000-0000-0000-0000-000000000000}"/>
  <bookViews>
    <workbookView xWindow="240" yWindow="75" windowWidth="20055" windowHeight="7935" firstSheet="3" activeTab="3" xr2:uid="{00000000-000D-0000-FFFF-FFFF00000000}"/>
  </bookViews>
  <sheets>
    <sheet name="Kontrak22" sheetId="5" state="hidden" r:id="rId1"/>
    <sheet name="Jan22" sheetId="1" state="hidden" r:id="rId2"/>
    <sheet name="Feb22" sheetId="4" state="hidden" r:id="rId3"/>
    <sheet name="Maret22" sheetId="6" r:id="rId4"/>
    <sheet name="April22" sheetId="7" state="hidden" r:id="rId5"/>
    <sheet name="Mei22" sheetId="9" state="hidden" r:id="rId6"/>
    <sheet name="Juni22" sheetId="11" state="hidden" r:id="rId7"/>
    <sheet name="Juli22" sheetId="12" state="hidden" r:id="rId8"/>
    <sheet name="Agustus22" sheetId="13" state="hidden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'Jan22'!$A$1:$I$325</definedName>
    <definedName name="_xlnm.Print_Area" localSheetId="7">Juli22!$A$278:$I$321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163" i="1" l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/>
  <c r="F171" i="1"/>
  <c r="H171" i="1" s="1"/>
  <c r="F172" i="1"/>
  <c r="H172" i="1" s="1"/>
  <c r="F173" i="1"/>
  <c r="H173" i="1" s="1"/>
  <c r="F174" i="1"/>
  <c r="H174" i="1"/>
  <c r="F175" i="1"/>
  <c r="H175" i="1" s="1"/>
  <c r="F176" i="1"/>
  <c r="H176" i="1" s="1"/>
  <c r="F177" i="1"/>
  <c r="H177" i="1" s="1"/>
  <c r="F178" i="1"/>
  <c r="H178" i="1"/>
  <c r="F179" i="1"/>
  <c r="H179" i="1" s="1"/>
  <c r="F180" i="1"/>
  <c r="H180" i="1" s="1"/>
  <c r="F181" i="1"/>
  <c r="H181" i="1" s="1"/>
  <c r="F182" i="1"/>
  <c r="H182" i="1"/>
  <c r="F183" i="1"/>
  <c r="H183" i="1" s="1"/>
  <c r="F184" i="1"/>
  <c r="H184" i="1" s="1"/>
  <c r="F185" i="1"/>
  <c r="H185" i="1" s="1"/>
  <c r="F186" i="1"/>
  <c r="H186" i="1"/>
  <c r="F187" i="1"/>
  <c r="H187" i="1" s="1"/>
  <c r="F188" i="1"/>
  <c r="H188" i="1" s="1"/>
  <c r="F189" i="1"/>
  <c r="H189" i="1" s="1"/>
  <c r="F190" i="1"/>
  <c r="H190" i="1"/>
  <c r="F191" i="1"/>
  <c r="H191" i="1" s="1"/>
  <c r="F192" i="1"/>
  <c r="H192" i="1" s="1"/>
  <c r="F193" i="1"/>
  <c r="H193" i="1" s="1"/>
  <c r="F194" i="1"/>
  <c r="H194" i="1"/>
  <c r="F195" i="1"/>
  <c r="H195" i="1" s="1"/>
  <c r="F196" i="1"/>
  <c r="H196" i="1" s="1"/>
  <c r="F197" i="1"/>
  <c r="H197" i="1" s="1"/>
  <c r="F198" i="1"/>
  <c r="H198" i="1"/>
  <c r="F199" i="1"/>
  <c r="H199" i="1" s="1"/>
  <c r="F200" i="1"/>
  <c r="H200" i="1" s="1"/>
  <c r="F201" i="1"/>
  <c r="H201" i="1" s="1"/>
  <c r="F202" i="1"/>
  <c r="H202" i="1"/>
  <c r="F203" i="1"/>
  <c r="H203" i="1" s="1"/>
  <c r="F204" i="1"/>
  <c r="H204" i="1" s="1"/>
  <c r="F205" i="1"/>
  <c r="H205" i="1" s="1"/>
  <c r="F208" i="1"/>
  <c r="H208" i="1"/>
  <c r="F209" i="1"/>
  <c r="H209" i="1" s="1"/>
  <c r="F210" i="1"/>
  <c r="H210" i="1" s="1"/>
  <c r="F211" i="1"/>
  <c r="H211" i="1" s="1"/>
  <c r="F212" i="1"/>
  <c r="H212" i="1"/>
  <c r="F225" i="1"/>
  <c r="H225" i="1" s="1"/>
  <c r="F226" i="1"/>
  <c r="H226" i="1" s="1"/>
  <c r="F227" i="1"/>
  <c r="H227" i="1" s="1"/>
  <c r="F228" i="1"/>
  <c r="H228" i="1"/>
  <c r="F229" i="1"/>
  <c r="H229" i="1" s="1"/>
  <c r="F230" i="1"/>
  <c r="H230" i="1" s="1"/>
  <c r="F231" i="1"/>
  <c r="H231" i="1" s="1"/>
  <c r="F232" i="1"/>
  <c r="H232" i="1"/>
  <c r="F233" i="1"/>
  <c r="H233" i="1" s="1"/>
  <c r="F234" i="1"/>
  <c r="H234" i="1" s="1"/>
  <c r="F235" i="1"/>
  <c r="H235" i="1" s="1"/>
  <c r="F236" i="1"/>
  <c r="H236" i="1"/>
  <c r="F237" i="1"/>
  <c r="H237" i="1" s="1"/>
  <c r="F238" i="1"/>
  <c r="H238" i="1" s="1"/>
  <c r="F239" i="1"/>
  <c r="H239" i="1" s="1"/>
  <c r="F240" i="1"/>
  <c r="H240" i="1"/>
  <c r="F241" i="1"/>
  <c r="H241" i="1" s="1"/>
  <c r="F242" i="1"/>
  <c r="H242" i="1" s="1"/>
  <c r="F243" i="1"/>
  <c r="H243" i="1" s="1"/>
  <c r="F244" i="1"/>
  <c r="H244" i="1"/>
  <c r="F245" i="1"/>
  <c r="H245" i="1" s="1"/>
  <c r="F246" i="1"/>
  <c r="H246" i="1" s="1"/>
  <c r="F247" i="1"/>
  <c r="H247" i="1" s="1"/>
  <c r="F248" i="1"/>
  <c r="H248" i="1"/>
  <c r="F249" i="1"/>
  <c r="H249" i="1" s="1"/>
  <c r="F250" i="1"/>
  <c r="H250" i="1" s="1"/>
  <c r="F251" i="1"/>
  <c r="H251" i="1" s="1"/>
  <c r="F252" i="1"/>
  <c r="H252" i="1"/>
  <c r="F253" i="1"/>
  <c r="H253" i="1" s="1"/>
  <c r="F254" i="1"/>
  <c r="H254" i="1" s="1"/>
  <c r="F255" i="1"/>
  <c r="H255" i="1" s="1"/>
  <c r="F256" i="1"/>
  <c r="H256" i="1"/>
  <c r="F257" i="1"/>
  <c r="H257" i="1" s="1"/>
  <c r="F258" i="1"/>
  <c r="H258" i="1" s="1"/>
  <c r="F259" i="1"/>
  <c r="H259" i="1" s="1"/>
  <c r="F260" i="1"/>
  <c r="H260" i="1"/>
  <c r="F261" i="1"/>
  <c r="H261" i="1" s="1"/>
  <c r="F262" i="1"/>
  <c r="H262" i="1" s="1"/>
  <c r="F263" i="1"/>
  <c r="H263" i="1" s="1"/>
  <c r="F264" i="1"/>
  <c r="H264" i="1"/>
  <c r="F265" i="1"/>
  <c r="H265" i="1" s="1"/>
  <c r="F266" i="1"/>
  <c r="H266" i="1" s="1"/>
  <c r="F278" i="1"/>
  <c r="H278" i="1" s="1"/>
  <c r="F279" i="1"/>
  <c r="H279" i="1"/>
  <c r="F280" i="1"/>
  <c r="H280" i="1" s="1"/>
  <c r="F281" i="1"/>
  <c r="H281" i="1" s="1"/>
  <c r="F282" i="1"/>
  <c r="H282" i="1" s="1"/>
  <c r="F283" i="1"/>
  <c r="H283" i="1"/>
  <c r="F284" i="1"/>
  <c r="H284" i="1" s="1"/>
  <c r="F285" i="1"/>
  <c r="H285" i="1" s="1"/>
  <c r="F296" i="1"/>
  <c r="H296" i="1" s="1"/>
  <c r="F313" i="1"/>
  <c r="H313" i="1"/>
  <c r="F314" i="1"/>
  <c r="H314" i="1" s="1"/>
  <c r="F315" i="1"/>
  <c r="H315" i="1" s="1"/>
  <c r="F316" i="1"/>
  <c r="H316" i="1" s="1"/>
  <c r="F317" i="1"/>
  <c r="H317" i="1"/>
  <c r="F318" i="1"/>
  <c r="H318" i="1" s="1"/>
  <c r="F319" i="1"/>
  <c r="H319" i="1" s="1"/>
  <c r="F320" i="1"/>
  <c r="H320" i="1" s="1"/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F139" i="13"/>
  <c r="H139" i="13" s="1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H125" i="13"/>
  <c r="F125" i="13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H115" i="13"/>
  <c r="F115" i="13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H91" i="13"/>
  <c r="F91" i="13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F69" i="13"/>
  <c r="H69" i="13" s="1"/>
  <c r="F68" i="13"/>
  <c r="H68" i="13" s="1"/>
  <c r="F65" i="13"/>
  <c r="H65" i="13" s="1"/>
  <c r="F64" i="13"/>
  <c r="H64" i="13" s="1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F40" i="13"/>
  <c r="H40" i="13" s="1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F261" i="13"/>
  <c r="H261" i="13" s="1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F185" i="13"/>
  <c r="H185" i="13" s="1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3" i="12"/>
  <c r="H313" i="12" s="1"/>
  <c r="F312" i="12"/>
  <c r="H312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F247" i="12"/>
  <c r="H247" i="12" s="1"/>
  <c r="F246" i="12"/>
  <c r="H246" i="12" s="1"/>
  <c r="F245" i="12"/>
  <c r="H245" i="12" s="1"/>
  <c r="F244" i="12"/>
  <c r="H244" i="12" s="1"/>
  <c r="F243" i="12"/>
  <c r="H243" i="12" s="1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6" i="12"/>
  <c r="H316" i="12" s="1"/>
  <c r="F315" i="12"/>
  <c r="H315" i="12" s="1"/>
  <c r="F310" i="12"/>
  <c r="H310" i="12" s="1"/>
  <c r="F309" i="12"/>
  <c r="H309" i="12" s="1"/>
  <c r="F293" i="12"/>
  <c r="H293" i="12" s="1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286" i="12"/>
  <c r="H286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F206" i="11"/>
  <c r="H206" i="11" s="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F188" i="11"/>
  <c r="H188" i="11" s="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H174" i="11"/>
  <c r="F174" i="1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H63" i="11"/>
  <c r="F63" i="1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F290" i="9"/>
  <c r="H290" i="9" s="1"/>
  <c r="F289" i="9"/>
  <c r="H289" i="9" s="1"/>
  <c r="F288" i="9"/>
  <c r="H288" i="9" s="1"/>
  <c r="F287" i="9"/>
  <c r="H287" i="9" s="1"/>
  <c r="F286" i="9"/>
  <c r="H286" i="9" s="1"/>
  <c r="F285" i="9"/>
  <c r="H285" i="9" s="1"/>
  <c r="F274" i="9"/>
  <c r="H274" i="9" s="1"/>
  <c r="F273" i="9"/>
  <c r="H273" i="9" s="1"/>
  <c r="F272" i="9"/>
  <c r="H272" i="9" s="1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F260" i="9"/>
  <c r="H260" i="9" s="1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F246" i="9"/>
  <c r="H246" i="9" s="1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F238" i="9"/>
  <c r="H238" i="9" s="1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F219" i="9"/>
  <c r="H219" i="9" s="1"/>
  <c r="F218" i="9"/>
  <c r="H218" i="9" s="1"/>
  <c r="H217" i="9"/>
  <c r="F217" i="9"/>
  <c r="F216" i="9"/>
  <c r="H216" i="9" s="1"/>
  <c r="F215" i="9"/>
  <c r="H215" i="9" s="1"/>
  <c r="F212" i="9"/>
  <c r="H212" i="9" s="1"/>
  <c r="F211" i="9"/>
  <c r="H211" i="9" s="1"/>
  <c r="F210" i="9"/>
  <c r="H210" i="9" s="1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F200" i="9"/>
  <c r="H200" i="9" s="1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H180" i="9"/>
  <c r="F180" i="9"/>
  <c r="F179" i="9"/>
  <c r="H179" i="9" s="1"/>
  <c r="F178" i="9"/>
  <c r="H178" i="9" s="1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F139" i="9"/>
  <c r="H139" i="9" s="1"/>
  <c r="F138" i="9"/>
  <c r="H138" i="9" s="1"/>
  <c r="H137" i="9"/>
  <c r="F137" i="9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H126" i="9"/>
  <c r="F126" i="9"/>
  <c r="F125" i="9"/>
  <c r="H125" i="9" s="1"/>
  <c r="F124" i="9"/>
  <c r="H124" i="9" s="1"/>
  <c r="F123" i="9"/>
  <c r="H123" i="9" s="1"/>
  <c r="F122" i="9"/>
  <c r="H122" i="9" s="1"/>
  <c r="F121" i="9"/>
  <c r="H121" i="9" s="1"/>
  <c r="H120" i="9"/>
  <c r="F120" i="9"/>
  <c r="F119" i="9"/>
  <c r="H119" i="9" s="1"/>
  <c r="F118" i="9"/>
  <c r="H118" i="9" s="1"/>
  <c r="F117" i="9"/>
  <c r="H117" i="9" s="1"/>
  <c r="F116" i="9"/>
  <c r="H116" i="9" s="1"/>
  <c r="F115" i="9"/>
  <c r="H115" i="9" s="1"/>
  <c r="H114" i="9"/>
  <c r="F114" i="9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H100" i="9"/>
  <c r="F100" i="9"/>
  <c r="F99" i="9"/>
  <c r="H99" i="9" s="1"/>
  <c r="F98" i="9"/>
  <c r="H98" i="9" s="1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H68" i="9"/>
  <c r="F68" i="9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H54" i="9"/>
  <c r="F54" i="9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H38" i="9"/>
  <c r="F38" i="9"/>
  <c r="F37" i="9"/>
  <c r="H37" i="9" s="1"/>
  <c r="F36" i="9"/>
  <c r="H36" i="9" s="1"/>
  <c r="F35" i="9"/>
  <c r="H35" i="9" s="1"/>
  <c r="F34" i="9"/>
  <c r="H34" i="9" s="1"/>
  <c r="F33" i="9"/>
  <c r="H33" i="9" s="1"/>
  <c r="F32" i="9"/>
  <c r="H32" i="9" s="1"/>
  <c r="F31" i="9"/>
  <c r="H31" i="9" s="1"/>
  <c r="F30" i="9"/>
  <c r="H30" i="9" s="1"/>
  <c r="F29" i="9"/>
  <c r="H29" i="9" s="1"/>
  <c r="F28" i="9"/>
  <c r="H28" i="9" s="1"/>
  <c r="F27" i="9"/>
  <c r="H27" i="9" s="1"/>
  <c r="F26" i="9"/>
  <c r="H26" i="9" s="1"/>
  <c r="F25" i="9"/>
  <c r="H25" i="9" s="1"/>
  <c r="F24" i="9"/>
  <c r="H24" i="9" s="1"/>
  <c r="F23" i="9"/>
  <c r="H23" i="9" s="1"/>
  <c r="F22" i="9"/>
  <c r="H22" i="9" s="1"/>
  <c r="H21" i="9"/>
  <c r="F21" i="9"/>
  <c r="F20" i="9"/>
  <c r="H20" i="9" s="1"/>
  <c r="H19" i="9"/>
  <c r="F19" i="9"/>
  <c r="F18" i="9"/>
  <c r="H18" i="9" s="1"/>
  <c r="H17" i="9"/>
  <c r="F17" i="9"/>
  <c r="F16" i="9"/>
  <c r="H16" i="9" s="1"/>
  <c r="F15" i="9"/>
  <c r="H15" i="9" s="1"/>
  <c r="F14" i="9"/>
  <c r="H14" i="9" s="1"/>
  <c r="F13" i="9"/>
  <c r="H13" i="9" s="1"/>
  <c r="H12" i="9"/>
  <c r="F12" i="9"/>
  <c r="F11" i="9"/>
  <c r="H11" i="9" s="1"/>
  <c r="F327" i="9"/>
  <c r="H327" i="9" s="1"/>
  <c r="F326" i="9"/>
  <c r="H326" i="9" s="1"/>
  <c r="F325" i="9"/>
  <c r="H325" i="9" s="1"/>
  <c r="F321" i="9"/>
  <c r="H321" i="9" s="1"/>
  <c r="F320" i="9"/>
  <c r="H320" i="9" s="1"/>
  <c r="F303" i="9"/>
  <c r="H303" i="9" s="1"/>
  <c r="F324" i="7"/>
  <c r="H324" i="7" s="1"/>
  <c r="F323" i="7"/>
  <c r="H323" i="7" s="1"/>
  <c r="F303" i="7"/>
  <c r="H303" i="7" s="1"/>
  <c r="F292" i="7"/>
  <c r="H292" i="7" s="1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H250" i="7"/>
  <c r="F250" i="7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F240" i="7"/>
  <c r="H240" i="7" s="1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F196" i="7"/>
  <c r="H196" i="7" s="1"/>
  <c r="F195" i="7"/>
  <c r="H195" i="7" s="1"/>
  <c r="F194" i="7"/>
  <c r="H194" i="7" s="1"/>
  <c r="F193" i="7"/>
  <c r="H193" i="7" s="1"/>
  <c r="H192" i="7"/>
  <c r="F192" i="7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F178" i="7"/>
  <c r="H178" i="7" s="1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F170" i="7"/>
  <c r="H170" i="7" s="1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F135" i="7"/>
  <c r="H135" i="7" s="1"/>
  <c r="F132" i="7"/>
  <c r="H132" i="7" s="1"/>
  <c r="F131" i="7"/>
  <c r="H131" i="7" s="1"/>
  <c r="F130" i="7"/>
  <c r="H130" i="7" s="1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H118" i="7"/>
  <c r="F118" i="7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H86" i="7"/>
  <c r="F86" i="7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H68" i="7"/>
  <c r="F68" i="7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H39" i="7"/>
  <c r="F39" i="7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H25" i="7"/>
  <c r="F25" i="7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H11" i="7"/>
  <c r="F11" i="7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F290" i="6"/>
  <c r="H290" i="6" s="1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F247" i="6"/>
  <c r="H247" i="6" s="1"/>
  <c r="F246" i="6"/>
  <c r="H246" i="6" s="1"/>
  <c r="F245" i="6"/>
  <c r="H245" i="6" s="1"/>
  <c r="F244" i="6"/>
  <c r="H244" i="6" s="1"/>
  <c r="F243" i="6"/>
  <c r="H243" i="6" s="1"/>
  <c r="F242" i="6"/>
  <c r="H242" i="6" s="1"/>
  <c r="F241" i="6"/>
  <c r="H241" i="6" s="1"/>
  <c r="F240" i="6"/>
  <c r="H240" i="6" s="1"/>
  <c r="F239" i="6"/>
  <c r="H239" i="6" s="1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F207" i="6"/>
  <c r="H207" i="6" s="1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F195" i="6"/>
  <c r="H195" i="6" s="1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H18" i="6"/>
  <c r="F18" i="6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F265" i="4"/>
  <c r="H265" i="4" s="1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H145" i="4"/>
  <c r="F145" i="4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H123" i="4"/>
  <c r="F123" i="4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<sst xmlns="http://schemas.openxmlformats.org/spreadsheetml/2006/main" count="6674" uniqueCount="359">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</sst>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21" xfId="0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0" fontId="19" fillId="0" borderId="21" xfId="0" applyFont="1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topLeftCell="A144" zoomScaleSheetLayoutView="100" workbookViewId="0">
      <selection activeCell="F328" sqref="F328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x14ac:dyDescent="0.25">
      <c r="A7" s="341" t="s">
        <v>3</v>
      </c>
      <c r="B7" s="341" t="s">
        <v>4</v>
      </c>
      <c r="C7" s="341" t="s">
        <v>5</v>
      </c>
      <c r="D7" s="278" t="s">
        <v>6</v>
      </c>
      <c r="E7" s="278" t="s">
        <v>7</v>
      </c>
      <c r="F7" s="341" t="s">
        <v>8</v>
      </c>
      <c r="G7" s="278" t="s">
        <v>7</v>
      </c>
      <c r="H7" s="341" t="s">
        <v>6</v>
      </c>
      <c r="I7" s="278" t="s">
        <v>354</v>
      </c>
      <c r="J7" s="278" t="s">
        <v>8</v>
      </c>
      <c r="K7" s="5" t="s">
        <v>9</v>
      </c>
    </row>
    <row r="8" spans="1:11" x14ac:dyDescent="0.25">
      <c r="A8" s="342"/>
      <c r="B8" s="342"/>
      <c r="C8" s="342"/>
      <c r="D8" s="279" t="s">
        <v>165</v>
      </c>
      <c r="E8" s="279" t="s">
        <v>11</v>
      </c>
      <c r="F8" s="342"/>
      <c r="G8" s="279" t="s">
        <v>12</v>
      </c>
      <c r="H8" s="342"/>
      <c r="I8" s="255" t="s">
        <v>5</v>
      </c>
      <c r="J8" s="255" t="s">
        <v>355</v>
      </c>
      <c r="K8" s="7" t="s">
        <v>13</v>
      </c>
    </row>
    <row r="9" spans="1:1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x14ac:dyDescent="0.25">
      <c r="D142" s="30"/>
      <c r="E142" s="30"/>
      <c r="F142" s="30"/>
      <c r="G142" s="30"/>
      <c r="H142" s="30"/>
      <c r="I142" s="30"/>
      <c r="J142" s="30"/>
    </row>
    <row r="143" spans="1:11" x14ac:dyDescent="0.25">
      <c r="D143" s="30"/>
      <c r="E143" s="30"/>
      <c r="F143" s="30"/>
      <c r="G143" s="30"/>
      <c r="H143" s="30"/>
      <c r="I143" s="30"/>
      <c r="J143" s="30"/>
    </row>
    <row r="144" spans="1:1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x14ac:dyDescent="0.25">
      <c r="A153" s="308"/>
      <c r="B153" s="356" t="s">
        <v>357</v>
      </c>
      <c r="C153" s="356"/>
      <c r="D153" s="356"/>
      <c r="E153" s="356"/>
      <c r="F153" s="356"/>
      <c r="G153" s="356"/>
      <c r="H153" s="345"/>
      <c r="I153" s="344">
        <f>SUM(J11:J150)</f>
        <v>133973590</v>
      </c>
      <c r="J153" s="345"/>
    </row>
    <row r="155" spans="1:11" hidden="1" x14ac:dyDescent="0.25"/>
    <row r="156" spans="1:11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hidden="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hidden="1" x14ac:dyDescent="0.25">
      <c r="A159" s="341" t="s">
        <v>3</v>
      </c>
      <c r="B159" s="341" t="s">
        <v>4</v>
      </c>
      <c r="C159" s="341" t="s">
        <v>164</v>
      </c>
      <c r="D159" s="4" t="s">
        <v>6</v>
      </c>
      <c r="E159" s="4" t="s">
        <v>7</v>
      </c>
      <c r="F159" s="341" t="s">
        <v>8</v>
      </c>
      <c r="G159" s="4" t="s">
        <v>7</v>
      </c>
      <c r="H159" s="341" t="s">
        <v>6</v>
      </c>
      <c r="I159" s="233" t="s">
        <v>354</v>
      </c>
      <c r="J159" s="233" t="s">
        <v>8</v>
      </c>
      <c r="K159" s="5" t="s">
        <v>349</v>
      </c>
    </row>
    <row r="160" spans="1:11" hidden="1" x14ac:dyDescent="0.25">
      <c r="A160" s="342"/>
      <c r="B160" s="342"/>
      <c r="C160" s="342"/>
      <c r="D160" s="6" t="s">
        <v>165</v>
      </c>
      <c r="E160" s="6" t="s">
        <v>11</v>
      </c>
      <c r="F160" s="342"/>
      <c r="G160" s="6" t="s">
        <v>12</v>
      </c>
      <c r="H160" s="342"/>
      <c r="I160" s="255" t="s">
        <v>5</v>
      </c>
      <c r="J160" s="255" t="s">
        <v>355</v>
      </c>
      <c r="K160" s="7" t="s">
        <v>350</v>
      </c>
    </row>
    <row r="161" spans="1:12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hidden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hidden="1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hidden="1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hidden="1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hidden="1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hidden="1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hidden="1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hidden="1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hidden="1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hidden="1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hidden="1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hidden="1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hidden="1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hidden="1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hidden="1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hidden="1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hidden="1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hidden="1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hidden="1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hidden="1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hidden="1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hidden="1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hidden="1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hidden="1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hidden="1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hidden="1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hidden="1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hidden="1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hidden="1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hidden="1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hidden="1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hidden="1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hidden="1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hidden="1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hidden="1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hidden="1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hidden="1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hidden="1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hidden="1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hidden="1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hidden="1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hidden="1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hidden="1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hidden="1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hidden="1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hidden="1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hidden="1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hidden="1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hidden="1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hidden="1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hidden="1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hidden="1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hidden="1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hidden="1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hidden="1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hidden="1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hidden="1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hidden="1" customHeight="1" x14ac:dyDescent="0.25">
      <c r="A219" s="318"/>
      <c r="B219" s="354" t="s">
        <v>357</v>
      </c>
      <c r="C219" s="354"/>
      <c r="D219" s="354"/>
      <c r="E219" s="354"/>
      <c r="F219" s="354"/>
      <c r="G219" s="354"/>
      <c r="H219" s="355"/>
      <c r="I219" s="346">
        <f>SUM(J163:J216)</f>
        <v>127602994.48</v>
      </c>
      <c r="J219" s="347"/>
      <c r="K219" s="226"/>
    </row>
    <row r="220" spans="1:12" ht="15" hidden="1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hidden="1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hidden="1" x14ac:dyDescent="0.25">
      <c r="A222" s="349" t="s">
        <v>220</v>
      </c>
      <c r="B222" s="349"/>
      <c r="C222" s="349"/>
      <c r="D222" s="349"/>
      <c r="E222" s="349"/>
      <c r="F222" s="349"/>
      <c r="G222" s="349"/>
      <c r="H222" s="349"/>
      <c r="I222" s="349"/>
      <c r="J222" s="349"/>
      <c r="K222" s="349"/>
    </row>
    <row r="223" spans="1:12" hidden="1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hidden="1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hidden="1" x14ac:dyDescent="0.25">
      <c r="A225" s="350" t="s">
        <v>3</v>
      </c>
      <c r="B225" s="350" t="s">
        <v>4</v>
      </c>
      <c r="C225" s="350" t="s">
        <v>5</v>
      </c>
      <c r="D225" s="350" t="s">
        <v>221</v>
      </c>
      <c r="E225" s="74" t="s">
        <v>7</v>
      </c>
      <c r="F225" s="350" t="s">
        <v>8</v>
      </c>
      <c r="G225" s="74" t="s">
        <v>7</v>
      </c>
      <c r="H225" s="350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hidden="1" x14ac:dyDescent="0.25">
      <c r="A226" s="351"/>
      <c r="B226" s="351"/>
      <c r="C226" s="351"/>
      <c r="D226" s="351"/>
      <c r="E226" s="76" t="s">
        <v>11</v>
      </c>
      <c r="F226" s="351"/>
      <c r="G226" s="76" t="s">
        <v>12</v>
      </c>
      <c r="H226" s="351"/>
      <c r="I226" s="234" t="s">
        <v>5</v>
      </c>
      <c r="J226" s="234" t="s">
        <v>355</v>
      </c>
      <c r="K226" s="235" t="s">
        <v>350</v>
      </c>
    </row>
    <row r="227" spans="1:17" hidden="1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hidden="1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hidden="1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hidden="1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hidden="1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hidden="1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hidden="1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hidden="1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hidden="1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hidden="1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hidden="1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hidden="1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hidden="1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hidden="1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hidden="1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hidden="1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hidden="1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hidden="1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hidden="1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hidden="1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hidden="1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hidden="1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hidden="1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hidden="1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hidden="1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hidden="1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hidden="1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hidden="1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hidden="1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hidden="1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hidden="1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hidden="1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hidden="1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hidden="1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hidden="1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hidden="1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hidden="1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hidden="1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hidden="1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hidden="1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hidden="1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hidden="1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hidden="1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hidden="1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hidden="1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hidden="1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hidden="1" x14ac:dyDescent="0.25">
      <c r="A273" s="307"/>
      <c r="B273" s="352" t="s">
        <v>357</v>
      </c>
      <c r="C273" s="352"/>
      <c r="D273" s="352"/>
      <c r="E273" s="352"/>
      <c r="F273" s="352"/>
      <c r="G273" s="352"/>
      <c r="H273" s="353"/>
      <c r="I273" s="348">
        <f>SUM(J229:J272)</f>
        <v>160117520.09999999</v>
      </c>
      <c r="J273" s="340"/>
    </row>
    <row r="274" spans="1:10" hidden="1" x14ac:dyDescent="0.25"/>
    <row r="275" spans="1:10" hidden="1" x14ac:dyDescent="0.25"/>
    <row r="276" spans="1:10" hidden="1" x14ac:dyDescent="0.25"/>
    <row r="277" spans="1:10" hidden="1" x14ac:dyDescent="0.25"/>
    <row r="278" spans="1:10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hidden="1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hidden="1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hidden="1" x14ac:dyDescent="0.25">
      <c r="A281" s="341" t="s">
        <v>3</v>
      </c>
      <c r="B281" s="341" t="s">
        <v>4</v>
      </c>
      <c r="C281" s="341" t="s">
        <v>5</v>
      </c>
      <c r="D281" s="341" t="s">
        <v>221</v>
      </c>
      <c r="E281" s="4" t="s">
        <v>7</v>
      </c>
      <c r="F281" s="341" t="s">
        <v>8</v>
      </c>
      <c r="G281" s="4" t="s">
        <v>7</v>
      </c>
      <c r="H281" s="341" t="s">
        <v>222</v>
      </c>
      <c r="I281" s="278" t="s">
        <v>354</v>
      </c>
      <c r="J281" s="278" t="s">
        <v>8</v>
      </c>
    </row>
    <row r="282" spans="1:10" hidden="1" x14ac:dyDescent="0.25">
      <c r="A282" s="342"/>
      <c r="B282" s="342"/>
      <c r="C282" s="342"/>
      <c r="D282" s="342"/>
      <c r="E282" s="6" t="s">
        <v>11</v>
      </c>
      <c r="F282" s="342"/>
      <c r="G282" s="6" t="s">
        <v>12</v>
      </c>
      <c r="H282" s="342"/>
      <c r="I282" s="279" t="s">
        <v>5</v>
      </c>
      <c r="J282" s="279" t="s">
        <v>355</v>
      </c>
    </row>
    <row r="283" spans="1:10" s="254" customFormat="1" hidden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hidden="1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hidden="1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hidden="1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hidden="1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hidden="1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hidden="1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hidden="1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hidden="1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hidden="1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hidden="1" x14ac:dyDescent="0.25">
      <c r="A293" s="309"/>
      <c r="B293" s="352" t="s">
        <v>357</v>
      </c>
      <c r="C293" s="352"/>
      <c r="D293" s="352"/>
      <c r="E293" s="352"/>
      <c r="F293" s="352"/>
      <c r="G293" s="352"/>
      <c r="H293" s="340"/>
      <c r="I293" s="339">
        <f>SUM(J285:J292)</f>
        <v>26987400</v>
      </c>
      <c r="J293" s="340"/>
    </row>
    <row r="294" spans="1:10" hidden="1" x14ac:dyDescent="0.25"/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41" t="s">
        <v>3</v>
      </c>
      <c r="B306" s="341" t="s">
        <v>4</v>
      </c>
      <c r="C306" s="341" t="s">
        <v>164</v>
      </c>
      <c r="D306" s="4" t="s">
        <v>6</v>
      </c>
      <c r="E306" s="4" t="s">
        <v>7</v>
      </c>
      <c r="F306" s="341" t="s">
        <v>8</v>
      </c>
      <c r="G306" s="4" t="s">
        <v>7</v>
      </c>
      <c r="H306" s="341" t="s">
        <v>6</v>
      </c>
      <c r="I306" s="274" t="s">
        <v>355</v>
      </c>
      <c r="J306" s="274" t="s">
        <v>8</v>
      </c>
    </row>
    <row r="307" spans="1:10" hidden="1" x14ac:dyDescent="0.25">
      <c r="A307" s="342"/>
      <c r="B307" s="342"/>
      <c r="C307" s="342"/>
      <c r="D307" s="6" t="s">
        <v>278</v>
      </c>
      <c r="E307" s="6" t="s">
        <v>11</v>
      </c>
      <c r="F307" s="342"/>
      <c r="G307" s="6" t="s">
        <v>12</v>
      </c>
      <c r="H307" s="342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43" t="s">
        <v>357</v>
      </c>
      <c r="C321" s="343"/>
      <c r="D321" s="343"/>
      <c r="E321" s="343"/>
      <c r="F321" s="343"/>
      <c r="G321" s="343"/>
      <c r="H321" s="338"/>
      <c r="I321" s="337">
        <f>SUM(J313:J314)</f>
        <v>6547500</v>
      </c>
      <c r="J321" s="338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topLeftCell="A143" zoomScaleSheetLayoutView="100" workbookViewId="0">
      <selection activeCell="A154" sqref="A154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x14ac:dyDescent="0.25">
      <c r="D141" s="30"/>
      <c r="E141" s="30"/>
      <c r="F141" s="30"/>
      <c r="G141" s="30"/>
      <c r="H141" s="30"/>
    </row>
    <row r="142" spans="1:9" x14ac:dyDescent="0.25">
      <c r="D142" s="30"/>
      <c r="E142" s="30"/>
      <c r="F142" s="30"/>
      <c r="G142" s="30"/>
      <c r="H142" s="30"/>
    </row>
    <row r="143" spans="1:9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hidden="1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hidden="1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hidden="1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hidden="1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hidden="1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hidden="1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hidden="1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hidden="1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hidden="1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hidden="1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hidden="1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hidden="1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hidden="1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hidden="1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hidden="1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hidden="1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hidden="1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hidden="1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hidden="1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hidden="1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hidden="1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hidden="1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hidden="1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hidden="1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hidden="1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hidden="1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hidden="1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hidden="1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hidden="1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hidden="1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hidden="1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hidden="1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hidden="1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hidden="1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hidden="1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hidden="1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hidden="1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hidden="1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hidden="1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hidden="1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hidden="1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hidden="1" x14ac:dyDescent="0.25">
      <c r="A267" s="95"/>
      <c r="B267" s="96"/>
      <c r="C267" s="96"/>
      <c r="D267" s="97"/>
      <c r="E267" s="98"/>
      <c r="F267" s="99"/>
      <c r="G267" s="99"/>
      <c r="H267" s="99"/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view="pageBreakPreview" zoomScaleSheetLayoutView="100" workbookViewId="0">
      <selection activeCell="A2" sqref="A2:H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x14ac:dyDescent="0.25">
      <c r="D141" s="30"/>
      <c r="E141" s="30"/>
      <c r="F141" s="30"/>
      <c r="G141" s="30"/>
      <c r="H141" s="30"/>
    </row>
    <row r="142" spans="1:9" x14ac:dyDescent="0.25">
      <c r="D142" s="30"/>
      <c r="E142" s="30"/>
      <c r="F142" s="30"/>
      <c r="G142" s="30"/>
      <c r="H142" s="30"/>
    </row>
    <row r="143" spans="1:9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hidden="1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hidden="1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hidden="1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hidden="1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hidden="1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hidden="1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hidden="1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hidden="1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hidden="1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hidden="1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hidden="1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hidden="1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hidden="1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hidden="1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hidden="1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hidden="1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hidden="1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hidden="1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hidden="1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hidden="1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hidden="1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hidden="1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hidden="1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hidden="1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hidden="1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hidden="1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hidden="1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hidden="1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hidden="1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hidden="1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hidden="1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hidden="1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hidden="1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hidden="1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hidden="1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hidden="1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hidden="1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hidden="1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hidden="1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hidden="1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hidden="1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hidden="1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tabSelected="1" view="pageBreakPreview" topLeftCell="A145" zoomScaleSheetLayoutView="100" workbookViewId="0">
      <selection activeCell="A156" sqref="A156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hidden="1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hidden="1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hidden="1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4" spans="1:8" hidden="1" x14ac:dyDescent="0.25"/>
    <row r="275" spans="1:8" hidden="1" x14ac:dyDescent="0.25"/>
    <row r="276" spans="1:8" hidden="1" x14ac:dyDescent="0.25"/>
    <row r="277" spans="1:8" hidden="1" x14ac:dyDescent="0.25"/>
    <row r="278" spans="1:8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hidden="1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hidden="1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hidden="1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hidden="1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hidden="1" x14ac:dyDescent="0.25">
      <c r="A283" s="9"/>
      <c r="B283" s="108"/>
      <c r="C283" s="9"/>
      <c r="D283" s="9"/>
      <c r="E283" s="9"/>
      <c r="F283" s="9"/>
      <c r="G283" s="9"/>
      <c r="H283" s="9"/>
    </row>
    <row r="284" spans="1:8" hidden="1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hidden="1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hidden="1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hidden="1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hidden="1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hidden="1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hidden="1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hidden="1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2" spans="1:8" hidden="1" x14ac:dyDescent="0.25"/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78:G278"/>
    <mergeCell ref="B279:G279"/>
    <mergeCell ref="B295:G295"/>
    <mergeCell ref="B296:G296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view="pageBreakPreview" topLeftCell="A146" zoomScaleSheetLayoutView="100" workbookViewId="0">
      <selection activeCell="A157" sqref="A157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x14ac:dyDescent="0.25">
      <c r="D143" s="30"/>
      <c r="E143" s="30"/>
      <c r="F143" s="30"/>
      <c r="G143" s="30"/>
      <c r="H143" s="30"/>
    </row>
    <row r="144" spans="1:9" x14ac:dyDescent="0.25">
      <c r="D144" s="30"/>
      <c r="E144" s="30"/>
      <c r="F144" s="30"/>
      <c r="G144" s="30"/>
      <c r="H144" s="30"/>
    </row>
    <row r="145" spans="1:9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topLeftCell="A146" zoomScaleSheetLayoutView="100" workbookViewId="0">
      <selection activeCell="A157" sqref="A157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x14ac:dyDescent="0.25">
      <c r="D143" s="30"/>
      <c r="E143" s="30"/>
      <c r="F143" s="30"/>
      <c r="G143" s="30"/>
      <c r="H143" s="30"/>
    </row>
    <row r="144" spans="1:9" x14ac:dyDescent="0.25">
      <c r="D144" s="30"/>
      <c r="E144" s="30"/>
      <c r="F144" s="30"/>
      <c r="G144" s="30"/>
      <c r="H144" s="30"/>
    </row>
    <row r="145" spans="1:9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opLeftCell="A143" zoomScaleNormal="100" zoomScaleSheetLayoutView="100" workbookViewId="0">
      <selection activeCell="A154" sqref="A154:XFD328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hidden="1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hidden="1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82"/>
      <c r="B226" s="336" t="s">
        <v>220</v>
      </c>
      <c r="C226" s="336"/>
      <c r="D226" s="336"/>
      <c r="E226" s="336"/>
      <c r="F226" s="336"/>
      <c r="G226" s="336"/>
      <c r="H226" s="183"/>
      <c r="I226" s="184"/>
    </row>
    <row r="227" spans="1:9" hidden="1" x14ac:dyDescent="0.25">
      <c r="A227" s="182"/>
      <c r="B227" s="333" t="s">
        <v>325</v>
      </c>
      <c r="C227" s="333"/>
      <c r="D227" s="333"/>
      <c r="E227" s="333"/>
      <c r="F227" s="333"/>
      <c r="G227" s="333"/>
      <c r="H227" s="185"/>
      <c r="I227" s="184"/>
    </row>
    <row r="228" spans="1:9" hidden="1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hidden="1" x14ac:dyDescent="0.25">
      <c r="A229" s="334" t="s">
        <v>3</v>
      </c>
      <c r="B229" s="334" t="s">
        <v>4</v>
      </c>
      <c r="C229" s="334" t="s">
        <v>5</v>
      </c>
      <c r="D229" s="334" t="s">
        <v>221</v>
      </c>
      <c r="E229" s="190" t="s">
        <v>7</v>
      </c>
      <c r="F229" s="334" t="s">
        <v>8</v>
      </c>
      <c r="G229" s="190" t="s">
        <v>7</v>
      </c>
      <c r="H229" s="334" t="s">
        <v>222</v>
      </c>
      <c r="I229" s="282"/>
    </row>
    <row r="230" spans="1:9" hidden="1" x14ac:dyDescent="0.25">
      <c r="A230" s="335"/>
      <c r="B230" s="335"/>
      <c r="C230" s="335"/>
      <c r="D230" s="335"/>
      <c r="E230" s="191" t="s">
        <v>11</v>
      </c>
      <c r="F230" s="335"/>
      <c r="G230" s="191" t="s">
        <v>12</v>
      </c>
      <c r="H230" s="335"/>
      <c r="I230" s="282"/>
    </row>
    <row r="231" spans="1:9" hidden="1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hidden="1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hidden="1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hidden="1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hidden="1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hidden="1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hidden="1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hidden="1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hidden="1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hidden="1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hidden="1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hidden="1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hidden="1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hidden="1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hidden="1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hidden="1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hidden="1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hidden="1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hidden="1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hidden="1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hidden="1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hidden="1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hidden="1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hidden="1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hidden="1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hidden="1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hidden="1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hidden="1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hidden="1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hidden="1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hidden="1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hidden="1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hidden="1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hidden="1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hidden="1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hidden="1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hidden="1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hidden="1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hidden="1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hidden="1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hidden="1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hidden="1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hidden="1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4" spans="1:8" hidden="1" x14ac:dyDescent="0.25"/>
    <row r="275" spans="1:8" hidden="1" x14ac:dyDescent="0.25"/>
    <row r="276" spans="1:8" hidden="1" x14ac:dyDescent="0.25"/>
    <row r="277" spans="1:8" ht="15.75" hidden="1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hidden="1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hidden="1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hidden="1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hidden="1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hidden="1" x14ac:dyDescent="0.25">
      <c r="A282" s="9"/>
      <c r="B282" s="108"/>
      <c r="C282" s="9"/>
      <c r="D282" s="9"/>
      <c r="E282" s="9"/>
      <c r="F282" s="9"/>
      <c r="G282" s="9"/>
      <c r="H282" s="9"/>
    </row>
    <row r="283" spans="1:8" hidden="1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hidden="1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hidden="1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hidden="1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hidden="1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hidden="1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hidden="1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hidden="1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1" spans="1:8" hidden="1" x14ac:dyDescent="0.25"/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40" ht="15.75" customHeight="1" x14ac:dyDescent="0.25"/>
  </sheetData>
  <mergeCells count="20">
    <mergeCell ref="B226:G226"/>
    <mergeCell ref="A2:H2"/>
    <mergeCell ref="A3:H3"/>
    <mergeCell ref="A4:H4"/>
    <mergeCell ref="A158:H158"/>
    <mergeCell ref="A159:H159"/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1"/>
  <sheetViews>
    <sheetView topLeftCell="A143" zoomScaleNormal="100" zoomScaleSheetLayoutView="100" workbookViewId="0">
      <selection activeCell="A154" sqref="A154:XFD321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hidden="1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hidden="1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hidden="1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hidden="1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hidden="1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hidden="1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hidden="1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hidden="1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hidden="1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hidden="1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hidden="1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hidden="1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hidden="1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hidden="1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hidden="1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hidden="1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hidden="1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hidden="1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hidden="1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hidden="1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hidden="1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hidden="1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hidden="1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hidden="1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hidden="1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hidden="1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hidden="1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hidden="1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hidden="1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hidden="1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hidden="1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hidden="1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hidden="1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hidden="1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hidden="1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hidden="1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hidden="1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hidden="1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hidden="1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hidden="1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hidden="1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hidden="1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hidden="1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hidden="1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hidden="1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hidden="1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hidden="1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hidden="1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6" spans="1:9" hidden="1" x14ac:dyDescent="0.25"/>
    <row r="277" spans="1:9" hidden="1" x14ac:dyDescent="0.25"/>
    <row r="278" spans="1:9" hidden="1" x14ac:dyDescent="0.25"/>
    <row r="279" spans="1:9" hidden="1" x14ac:dyDescent="0.25"/>
    <row r="280" spans="1:9" ht="15.75" hidden="1" x14ac:dyDescent="0.25">
      <c r="A280" s="100"/>
      <c r="B280" s="321" t="s">
        <v>265</v>
      </c>
      <c r="C280" s="321"/>
      <c r="D280" s="321"/>
      <c r="E280" s="321"/>
      <c r="F280" s="321"/>
      <c r="G280" s="321"/>
      <c r="H280" s="101"/>
    </row>
    <row r="281" spans="1:9" hidden="1" x14ac:dyDescent="0.25">
      <c r="A281" s="100"/>
      <c r="B281" s="322" t="s">
        <v>329</v>
      </c>
      <c r="C281" s="322"/>
      <c r="D281" s="322"/>
      <c r="E281" s="322"/>
      <c r="F281" s="322"/>
      <c r="G281" s="322"/>
      <c r="H281" s="102"/>
    </row>
    <row r="282" spans="1:9" hidden="1" x14ac:dyDescent="0.25">
      <c r="A282" s="103"/>
      <c r="B282" s="104"/>
      <c r="C282" s="103"/>
      <c r="D282" s="105"/>
      <c r="E282" s="106"/>
      <c r="F282" s="106"/>
      <c r="G282" s="106"/>
      <c r="H282" s="106"/>
    </row>
    <row r="283" spans="1:9" hidden="1" x14ac:dyDescent="0.25">
      <c r="A283" s="4" t="s">
        <v>3</v>
      </c>
      <c r="B283" s="4" t="s">
        <v>4</v>
      </c>
      <c r="C283" s="4" t="s">
        <v>5</v>
      </c>
      <c r="D283" s="4" t="s">
        <v>221</v>
      </c>
      <c r="E283" s="4" t="s">
        <v>7</v>
      </c>
      <c r="F283" s="4" t="s">
        <v>8</v>
      </c>
      <c r="G283" s="4" t="s">
        <v>7</v>
      </c>
      <c r="H283" s="4" t="s">
        <v>222</v>
      </c>
    </row>
    <row r="284" spans="1:9" hidden="1" x14ac:dyDescent="0.25">
      <c r="A284" s="6"/>
      <c r="B284" s="107"/>
      <c r="C284" s="6"/>
      <c r="D284" s="6"/>
      <c r="E284" s="6" t="s">
        <v>11</v>
      </c>
      <c r="F284" s="6"/>
      <c r="G284" s="6" t="s">
        <v>12</v>
      </c>
      <c r="H284" s="6"/>
    </row>
    <row r="285" spans="1:9" hidden="1" x14ac:dyDescent="0.25">
      <c r="A285" s="9"/>
      <c r="B285" s="108"/>
      <c r="C285" s="9"/>
      <c r="D285" s="9"/>
      <c r="E285" s="9"/>
      <c r="F285" s="9"/>
      <c r="G285" s="9"/>
      <c r="H285" s="9"/>
    </row>
    <row r="286" spans="1:9" hidden="1" x14ac:dyDescent="0.25">
      <c r="A286" s="109">
        <v>1</v>
      </c>
      <c r="B286" s="110" t="s">
        <v>266</v>
      </c>
      <c r="C286" s="109" t="s">
        <v>19</v>
      </c>
      <c r="D286" s="22">
        <v>14</v>
      </c>
      <c r="E286" s="17">
        <v>118</v>
      </c>
      <c r="F286" s="46">
        <f t="shared" ref="F286:F293" si="24">SUM(D286+E286)</f>
        <v>132</v>
      </c>
      <c r="G286" s="17">
        <v>14</v>
      </c>
      <c r="H286" s="46">
        <f t="shared" ref="H286:H293" si="25">SUM(F286-G286)</f>
        <v>118</v>
      </c>
    </row>
    <row r="287" spans="1:9" hidden="1" x14ac:dyDescent="0.25">
      <c r="A287" s="16">
        <v>2</v>
      </c>
      <c r="B287" s="22" t="s">
        <v>267</v>
      </c>
      <c r="C287" s="16" t="s">
        <v>19</v>
      </c>
      <c r="D287" s="22"/>
      <c r="E287" s="17">
        <v>50</v>
      </c>
      <c r="F287" s="46">
        <f t="shared" si="24"/>
        <v>50</v>
      </c>
      <c r="G287" s="17"/>
      <c r="H287" s="46">
        <f t="shared" si="25"/>
        <v>50</v>
      </c>
    </row>
    <row r="288" spans="1:9" hidden="1" x14ac:dyDescent="0.25">
      <c r="A288" s="16">
        <v>3</v>
      </c>
      <c r="B288" s="22" t="s">
        <v>268</v>
      </c>
      <c r="C288" s="16" t="s">
        <v>19</v>
      </c>
      <c r="D288" s="22"/>
      <c r="E288" s="17">
        <v>118</v>
      </c>
      <c r="F288" s="46">
        <f t="shared" si="24"/>
        <v>118</v>
      </c>
      <c r="G288" s="17">
        <v>10</v>
      </c>
      <c r="H288" s="46">
        <f t="shared" si="25"/>
        <v>108</v>
      </c>
    </row>
    <row r="289" spans="1:8" hidden="1" x14ac:dyDescent="0.25">
      <c r="A289" s="11">
        <v>4</v>
      </c>
      <c r="B289" s="111" t="s">
        <v>269</v>
      </c>
      <c r="C289" s="11" t="s">
        <v>122</v>
      </c>
      <c r="D289" s="22"/>
      <c r="E289" s="17">
        <v>120</v>
      </c>
      <c r="F289" s="46">
        <f t="shared" si="24"/>
        <v>120</v>
      </c>
      <c r="G289" s="17">
        <v>15</v>
      </c>
      <c r="H289" s="46">
        <f t="shared" si="25"/>
        <v>105</v>
      </c>
    </row>
    <row r="290" spans="1:8" hidden="1" x14ac:dyDescent="0.25">
      <c r="A290" s="19">
        <v>5</v>
      </c>
      <c r="B290" s="13" t="s">
        <v>270</v>
      </c>
      <c r="C290" s="19" t="s">
        <v>19</v>
      </c>
      <c r="D290" s="22">
        <v>24</v>
      </c>
      <c r="E290" s="17">
        <v>80</v>
      </c>
      <c r="F290" s="46">
        <f t="shared" si="24"/>
        <v>104</v>
      </c>
      <c r="G290" s="17">
        <v>24</v>
      </c>
      <c r="H290" s="46">
        <f t="shared" si="25"/>
        <v>80</v>
      </c>
    </row>
    <row r="291" spans="1:8" hidden="1" x14ac:dyDescent="0.25">
      <c r="A291" s="16">
        <v>6</v>
      </c>
      <c r="B291" s="22" t="s">
        <v>358</v>
      </c>
      <c r="C291" s="16" t="s">
        <v>19</v>
      </c>
      <c r="D291" s="22"/>
      <c r="E291" s="17">
        <v>2</v>
      </c>
      <c r="F291" s="46">
        <f t="shared" si="24"/>
        <v>2</v>
      </c>
      <c r="G291" s="17">
        <v>2</v>
      </c>
      <c r="H291" s="46">
        <f t="shared" si="25"/>
        <v>0</v>
      </c>
    </row>
    <row r="292" spans="1:8" hidden="1" x14ac:dyDescent="0.25">
      <c r="A292" s="19">
        <v>7</v>
      </c>
      <c r="B292" s="14" t="s">
        <v>272</v>
      </c>
      <c r="C292" s="19" t="s">
        <v>19</v>
      </c>
      <c r="D292" s="22">
        <v>37</v>
      </c>
      <c r="E292" s="17"/>
      <c r="F292" s="46">
        <f t="shared" si="24"/>
        <v>37</v>
      </c>
      <c r="G292" s="17"/>
      <c r="H292" s="46">
        <f t="shared" si="25"/>
        <v>37</v>
      </c>
    </row>
    <row r="293" spans="1:8" hidden="1" x14ac:dyDescent="0.25">
      <c r="A293" s="37">
        <v>8</v>
      </c>
      <c r="B293" s="112" t="s">
        <v>273</v>
      </c>
      <c r="C293" s="113" t="s">
        <v>53</v>
      </c>
      <c r="D293" s="114"/>
      <c r="E293" s="26"/>
      <c r="F293" s="115">
        <f t="shared" si="24"/>
        <v>0</v>
      </c>
      <c r="G293" s="26"/>
      <c r="H293" s="115">
        <f t="shared" si="25"/>
        <v>0</v>
      </c>
    </row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</row>
    <row r="302" spans="1:8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31" t="s">
        <v>330</v>
      </c>
      <c r="B303" s="330"/>
      <c r="C303" s="330"/>
      <c r="D303" s="330"/>
      <c r="E303" s="330"/>
      <c r="F303" s="330"/>
      <c r="G303" s="330"/>
      <c r="H303" s="330"/>
    </row>
    <row r="304" spans="1:8" hidden="1" x14ac:dyDescent="0.25">
      <c r="A304" s="178"/>
      <c r="B304" s="178"/>
      <c r="C304" s="178"/>
      <c r="D304" s="178"/>
      <c r="E304" s="178"/>
      <c r="F304" s="178"/>
      <c r="G304" s="178"/>
      <c r="H304" s="178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4" t="s">
        <v>3</v>
      </c>
      <c r="B306" s="4" t="s">
        <v>4</v>
      </c>
      <c r="C306" s="4" t="s">
        <v>164</v>
      </c>
      <c r="D306" s="4" t="s">
        <v>6</v>
      </c>
      <c r="E306" s="4" t="s">
        <v>7</v>
      </c>
      <c r="F306" s="4" t="s">
        <v>8</v>
      </c>
      <c r="G306" s="4" t="s">
        <v>7</v>
      </c>
      <c r="H306" s="4" t="s">
        <v>6</v>
      </c>
    </row>
    <row r="307" spans="1:8" hidden="1" x14ac:dyDescent="0.25">
      <c r="A307" s="6"/>
      <c r="B307" s="6"/>
      <c r="C307" s="6"/>
      <c r="D307" s="6" t="s">
        <v>278</v>
      </c>
      <c r="E307" s="6" t="s">
        <v>11</v>
      </c>
      <c r="F307" s="6"/>
      <c r="G307" s="6" t="s">
        <v>12</v>
      </c>
      <c r="H307" s="6"/>
    </row>
    <row r="308" spans="1:8" hidden="1" x14ac:dyDescent="0.25">
      <c r="A308" s="109"/>
      <c r="B308" s="109"/>
      <c r="C308" s="109"/>
      <c r="D308" s="109"/>
      <c r="E308" s="109"/>
      <c r="F308" s="109"/>
      <c r="G308" s="109"/>
      <c r="H308" s="109"/>
    </row>
    <row r="309" spans="1:8" hidden="1" x14ac:dyDescent="0.25">
      <c r="A309" s="16">
        <v>1</v>
      </c>
      <c r="B309" s="17" t="s">
        <v>279</v>
      </c>
      <c r="C309" s="17"/>
      <c r="D309" s="13"/>
      <c r="E309" s="14"/>
      <c r="F309" s="15">
        <f t="shared" ref="F309:F316" si="26">SUM(D309+E309)</f>
        <v>0</v>
      </c>
      <c r="G309" s="14"/>
      <c r="H309" s="15">
        <f t="shared" ref="H309:H316" si="27">SUM(F309-G309)</f>
        <v>0</v>
      </c>
    </row>
    <row r="310" spans="1:8" hidden="1" x14ac:dyDescent="0.25">
      <c r="A310" s="16">
        <v>2</v>
      </c>
      <c r="B310" s="17" t="s">
        <v>280</v>
      </c>
      <c r="C310" s="17"/>
      <c r="D310" s="13"/>
      <c r="E310" s="14"/>
      <c r="F310" s="15">
        <f t="shared" si="26"/>
        <v>0</v>
      </c>
      <c r="G310" s="14"/>
      <c r="H310" s="15">
        <f t="shared" si="27"/>
        <v>0</v>
      </c>
    </row>
    <row r="311" spans="1:8" hidden="1" x14ac:dyDescent="0.25">
      <c r="A311" s="16">
        <v>3</v>
      </c>
      <c r="B311" s="17" t="s">
        <v>281</v>
      </c>
      <c r="C311" s="17"/>
      <c r="D311" s="13"/>
      <c r="E311" s="14"/>
      <c r="F311" s="15"/>
      <c r="G311" s="14"/>
      <c r="H311" s="15"/>
    </row>
    <row r="312" spans="1:8" hidden="1" x14ac:dyDescent="0.25">
      <c r="A312" s="16">
        <v>4</v>
      </c>
      <c r="B312" s="17" t="s">
        <v>282</v>
      </c>
      <c r="C312" s="16" t="s">
        <v>283</v>
      </c>
      <c r="D312" s="13">
        <v>8</v>
      </c>
      <c r="E312" s="14">
        <v>25</v>
      </c>
      <c r="F312" s="15">
        <f t="shared" ref="F312:F313" si="28">SUM(D312+E312)</f>
        <v>33</v>
      </c>
      <c r="G312" s="14">
        <v>23</v>
      </c>
      <c r="H312" s="15">
        <f t="shared" ref="H312:H313" si="29">SUM(F312-G312)</f>
        <v>10</v>
      </c>
    </row>
    <row r="313" spans="1:8" hidden="1" x14ac:dyDescent="0.25">
      <c r="A313" s="16">
        <v>5</v>
      </c>
      <c r="B313" s="17" t="s">
        <v>284</v>
      </c>
      <c r="C313" s="16" t="s">
        <v>283</v>
      </c>
      <c r="D313" s="13">
        <v>13</v>
      </c>
      <c r="E313" s="14">
        <v>10</v>
      </c>
      <c r="F313" s="15">
        <f t="shared" si="28"/>
        <v>23</v>
      </c>
      <c r="G313" s="14">
        <v>12</v>
      </c>
      <c r="H313" s="15">
        <f t="shared" si="29"/>
        <v>11</v>
      </c>
    </row>
    <row r="314" spans="1:8" hidden="1" x14ac:dyDescent="0.25">
      <c r="A314" s="16">
        <v>6</v>
      </c>
      <c r="B314" s="17" t="s">
        <v>285</v>
      </c>
      <c r="C314" s="17"/>
      <c r="D314" s="13"/>
      <c r="E314" s="14"/>
      <c r="F314" s="15"/>
      <c r="G314" s="14"/>
      <c r="H314" s="15"/>
    </row>
    <row r="315" spans="1:8" hidden="1" x14ac:dyDescent="0.25">
      <c r="A315" s="16">
        <v>7</v>
      </c>
      <c r="B315" s="17" t="s">
        <v>286</v>
      </c>
      <c r="C315" s="17"/>
      <c r="D315" s="13"/>
      <c r="E315" s="14"/>
      <c r="F315" s="15">
        <f t="shared" si="26"/>
        <v>0</v>
      </c>
      <c r="G315" s="14"/>
      <c r="H315" s="15">
        <f t="shared" si="27"/>
        <v>0</v>
      </c>
    </row>
    <row r="316" spans="1:8" hidden="1" x14ac:dyDescent="0.25">
      <c r="A316" s="16">
        <v>8</v>
      </c>
      <c r="B316" s="17" t="s">
        <v>287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/>
      <c r="B317" s="17"/>
      <c r="C317" s="17"/>
      <c r="D317" s="17"/>
      <c r="E317" s="17"/>
      <c r="F317" s="17"/>
      <c r="G317" s="17"/>
      <c r="H317" s="17"/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20"/>
      <c r="B319" s="120"/>
      <c r="C319" s="120"/>
      <c r="D319" s="120"/>
      <c r="E319" s="120"/>
      <c r="F319" s="120"/>
      <c r="G319" s="120"/>
      <c r="H319" s="120"/>
    </row>
    <row r="320" spans="1:8" hidden="1" x14ac:dyDescent="0.25"/>
    <row r="321" hidden="1" x14ac:dyDescent="0.25"/>
    <row r="331" ht="15.75" customHeight="1" x14ac:dyDescent="0.25"/>
  </sheetData>
  <mergeCells count="12">
    <mergeCell ref="B228:G228"/>
    <mergeCell ref="A2:H2"/>
    <mergeCell ref="A3:H3"/>
    <mergeCell ref="A4:H4"/>
    <mergeCell ref="A158:H158"/>
    <mergeCell ref="A159:H159"/>
    <mergeCell ref="A302:H302"/>
    <mergeCell ref="A303:H303"/>
    <mergeCell ref="B229:G229"/>
    <mergeCell ref="B280:G280"/>
    <mergeCell ref="B281:G281"/>
    <mergeCell ref="A301:H30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view="pageBreakPreview" topLeftCell="A332" zoomScaleSheetLayoutView="100" workbookViewId="0">
      <selection activeCell="A331" sqref="A156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hidden="1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hidden="1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hidden="1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hidden="1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hidden="1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hidden="1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79" spans="1:8" hidden="1" x14ac:dyDescent="0.25"/>
    <row r="280" spans="1:8" hidden="1" x14ac:dyDescent="0.25"/>
    <row r="281" spans="1:8" hidden="1" x14ac:dyDescent="0.25"/>
    <row r="282" spans="1:8" hidden="1" x14ac:dyDescent="0.25"/>
    <row r="283" spans="1:8" ht="15.75" hidden="1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hidden="1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hidden="1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hidden="1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hidden="1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hidden="1" x14ac:dyDescent="0.25">
      <c r="A288" s="9"/>
      <c r="B288" s="108"/>
      <c r="C288" s="9"/>
      <c r="D288" s="9"/>
      <c r="E288" s="9"/>
      <c r="F288" s="9"/>
      <c r="G288" s="9"/>
      <c r="H288" s="9"/>
    </row>
    <row r="289" spans="1:8" hidden="1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hidden="1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hidden="1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hidden="1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hidden="1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hidden="1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hidden="1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hidden="1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7" spans="1:8" hidden="1" x14ac:dyDescent="0.25"/>
    <row r="298" spans="1:8" hidden="1" x14ac:dyDescent="0.25"/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83:G283"/>
    <mergeCell ref="B284:G284"/>
    <mergeCell ref="B300:G300"/>
    <mergeCell ref="B301:G301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2022-10-29T06:18:36Z</dcterms:modified>
</cp:coreProperties>
</file>