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 Kerja Mona 2023\Rekap Bencana Per Tahun\"/>
    </mc:Choice>
  </mc:AlternateContent>
  <bookViews>
    <workbookView xWindow="240" yWindow="110" windowWidth="20120" windowHeight="7490"/>
  </bookViews>
  <sheets>
    <sheet name="KEBENCANAAN" sheetId="1" r:id="rId1"/>
    <sheet name="Sheet1" sheetId="4" r:id="rId2"/>
  </sheets>
  <definedNames>
    <definedName name="_xlnm.Print_Area" localSheetId="0">KEBENCANAAN!$B$3:$N$50</definedName>
  </definedNames>
  <calcPr calcId="152511"/>
</workbook>
</file>

<file path=xl/calcChain.xml><?xml version="1.0" encoding="utf-8"?>
<calcChain xmlns="http://schemas.openxmlformats.org/spreadsheetml/2006/main">
  <c r="F10" i="1" l="1"/>
  <c r="E10" i="1"/>
  <c r="F47" i="1" l="1"/>
  <c r="C47" i="1"/>
  <c r="M29" i="1" l="1"/>
  <c r="M30" i="1" s="1"/>
  <c r="E44" i="1"/>
  <c r="E45" i="1" s="1"/>
  <c r="C44" i="1"/>
  <c r="C45" i="1" s="1"/>
  <c r="M44" i="1"/>
  <c r="E30" i="1"/>
  <c r="E31" i="1" s="1"/>
  <c r="E32" i="1" s="1"/>
  <c r="E33" i="1" s="1"/>
  <c r="D30" i="1"/>
  <c r="D31" i="1" s="1"/>
  <c r="D32" i="1" s="1"/>
  <c r="C30" i="1"/>
  <c r="C31" i="1" s="1"/>
  <c r="C32" i="1" s="1"/>
  <c r="C33" i="1" s="1"/>
  <c r="F29" i="1"/>
  <c r="F30" i="1" s="1"/>
  <c r="F31" i="1" s="1"/>
  <c r="F32" i="1" s="1"/>
  <c r="F33" i="1" s="1"/>
  <c r="M17" i="1"/>
  <c r="F17" i="1"/>
  <c r="F37" i="1"/>
  <c r="E36" i="1" l="1"/>
  <c r="E37" i="1" s="1"/>
  <c r="F34" i="1"/>
  <c r="F38" i="1" l="1"/>
  <c r="F39" i="1" s="1"/>
  <c r="F40" i="1" s="1"/>
  <c r="F24" i="1"/>
  <c r="F25" i="1" s="1"/>
  <c r="F42" i="1" l="1"/>
  <c r="F43" i="1"/>
  <c r="F44" i="1" s="1"/>
  <c r="F45" i="1" s="1"/>
  <c r="F22" i="1"/>
  <c r="E11" i="1" l="1"/>
  <c r="E12" i="1" l="1"/>
  <c r="F11" i="1" l="1"/>
  <c r="F12" i="1" l="1"/>
</calcChain>
</file>

<file path=xl/sharedStrings.xml><?xml version="1.0" encoding="utf-8"?>
<sst xmlns="http://schemas.openxmlformats.org/spreadsheetml/2006/main" count="239" uniqueCount="199">
  <si>
    <t>PEMERINTAH KABUPATEN TEGAL</t>
  </si>
  <si>
    <t>BADAN PENANGGULANGAN BENCANA DAERAH</t>
  </si>
  <si>
    <t>NO</t>
  </si>
  <si>
    <t>JENIS BENCANA</t>
  </si>
  <si>
    <t>LOKASI KEJADIAN</t>
  </si>
  <si>
    <t>TANGGAL KEJADIAN</t>
  </si>
  <si>
    <t>PENYEBAB</t>
  </si>
  <si>
    <t>KRONOLOGI</t>
  </si>
  <si>
    <t>KERUGIAN</t>
  </si>
  <si>
    <t>TERDAMPAK</t>
  </si>
  <si>
    <t>PERSONIL DILAPANGAN</t>
  </si>
  <si>
    <t>BANTUAN</t>
  </si>
  <si>
    <t>KK</t>
  </si>
  <si>
    <t>JIWA</t>
  </si>
  <si>
    <t>RUMAH</t>
  </si>
  <si>
    <t>RT/RW</t>
  </si>
  <si>
    <t>1 kk</t>
  </si>
  <si>
    <t>Rt 01 Rw 01</t>
  </si>
  <si>
    <t>Hujan Intensitas Tinggi</t>
  </si>
  <si>
    <t>Desa Pagerbarang Kecamatan Pagarbarang</t>
  </si>
  <si>
    <t>Jembatan Gambrit</t>
  </si>
  <si>
    <t>Sedang dalam penanganan dan koordinasi oleh TIM Pelaksana TRC</t>
  </si>
  <si>
    <t>Hujan deras intensitas tinggi dari sore hingga malam hari Limpasan DAS mengakibatkan jebolnya jembatan gambrit Desa Pagarbarang Kecamatan Pagarbarang, terdapat kerusakan robohnya pilar jembatan tersebut sehingga akses jalan penghubung anatara Rw 1, 2, 3 Ke Rw 04 serta menuju Desa Karanglo Kecamatan Jatibarang  tidak dapat dilalui, Upaya yang dilakukan penutupan jalan jembatan tersebut, benteng jembatan 12 m,tindak lanjut TIM penanganan mengusulkan jembatan Belly, Dinas PU BMCK, Dinas PUPR Provinsi Jateng  sudah meninjau pada tanggal 6 januari 2022 pukul 14.00 wib.</t>
  </si>
  <si>
    <t>Hujan Deras</t>
  </si>
  <si>
    <t>1 KK</t>
  </si>
  <si>
    <t>PEMDES, DPUPR, BPBD, DISPERKIM</t>
  </si>
  <si>
    <t>Desa Jatibogor Kecamatan Suradadi</t>
  </si>
  <si>
    <t>10 Januari 2023</t>
  </si>
  <si>
    <t xml:space="preserve">Luapan air sungai </t>
  </si>
  <si>
    <t>MTS Jatibogor Rt 03/Rw 08</t>
  </si>
  <si>
    <t>Hujan deras hingga menyebabkan DAS Cacaban meluap berdampak pada erosi atau longsor di Rt 03 Rw 08 lokasi tepatnya Fasilitas pendidikan MTS Jatibogor dari dampak kejadian tersebut mengakibatkan bangunan retak-retak dan berpotensi membuat bangunan roboh MTS Jatibogor terletak ditepi sungai persis kondisi saat ini sudah semakin parah. Upaya BPBD Melakukan Asestmen tanggal 10 Januari 2023</t>
  </si>
  <si>
    <t>Desa Tegalandong Kecamatan Slawi</t>
  </si>
  <si>
    <t>Dampak dari intensitas hujan lebat mengakibatkan pintu air yang berada di Rw 010 Jebol serta jembatan yang menghubungkan anatara Rw 010 dengan rw 007 ambruk, dari kejadian tersebut berdampak pada aliran air irigasi yang menuju areal P3A Darma tirta sumber hasil tidak dapat mengalir dan berdampak pada petani yang tidak bisa mngairi sawah hingga dapat menyebabkan gagal panen.</t>
  </si>
  <si>
    <t>Rw 010 RW 007</t>
  </si>
  <si>
    <t>PEMDES</t>
  </si>
  <si>
    <t>Desa Soka Tengah Kecamatan Bumijawa</t>
  </si>
  <si>
    <t>10 januari    2023</t>
  </si>
  <si>
    <t>Rt 04 Rw 03</t>
  </si>
  <si>
    <t xml:space="preserve">BPBD, Pemdes </t>
  </si>
  <si>
    <t xml:space="preserve">Desa Tembok Luwung </t>
  </si>
  <si>
    <t>Hujan Intensitas tinggi</t>
  </si>
  <si>
    <t xml:space="preserve">longsor dan tergerusnya bangunan MTS </t>
  </si>
  <si>
    <t>Longsor Tebing sungai</t>
  </si>
  <si>
    <t>Longsor Talud dan Drainase</t>
  </si>
  <si>
    <t xml:space="preserve">Telah terjadi longsor tebing sungai akibat Gung akibat dari intensitas hujan tinggi terjadi pada rabu tanggal 4 januari 2023 pukul 17 .00 WIB, Tebing sungai gung terletk di RT 34 Rw 007 </t>
  </si>
  <si>
    <t>RT 34 RW 007</t>
  </si>
  <si>
    <t>Talud Tergerus Das</t>
  </si>
  <si>
    <t>Jl Raya Capar -Padasari Kecamatan Jatinegara</t>
  </si>
  <si>
    <t>Hujan dengan Intensitas tinggi menyebakan meluapnya sungai kali gamping sehingga membuat talud tergerus oleh aliran sungai tersebut</t>
  </si>
  <si>
    <t>Telah Terjadi Talud longsor dan drainase longsor akibat dari hujan intensitas tinggi wilayah kecamatan Bumijawa, dampak dari kejadian tersebut air masuk kesalah satu pemukiman warga ibu naeni dan ibu siti aenah hingga longsoran tanah yang tersebut menimbun halaman bagian rumah. Dari hasil asestmen Bpbd Kab. Tegal apabalia tidak segera ditangani aliran draiase akan naik ke pemukiman warga hingga berakibat longsor susulan yang dapat mengakibatkan putusnya badan jalan</t>
  </si>
  <si>
    <t>longsor</t>
  </si>
  <si>
    <t>Jalan Clirit -Sumbaga Desa Sokatengah Kecamatan Bumijawa</t>
  </si>
  <si>
    <t>Hujan deras diwilayah Desa Sumbaga Selama beberapa hari</t>
  </si>
  <si>
    <t>Hujan deras pada hari senin, 09 Januari 2023 pukul 13.15 hingga 22.00 diwilayah Ds Sokatengah Kec. Bumijawa mengakibatkan debit air pada saluran drainase jalan meluap sehingga menyebabkan tebing jalan ambruk dan menimpa  rumah warga</t>
  </si>
  <si>
    <t>Rt 04/03</t>
  </si>
  <si>
    <t>BPBD, TNI, Polri, PMI, Dinsos, Pemdes, Relawan BPBD, Masyarakat</t>
  </si>
  <si>
    <t>Desa Slawi Kulon Kec. Slawi</t>
  </si>
  <si>
    <t>Hujan Intensitas tinggi paha hari kamis 26 januari 2023 mengakibatkan tanah longsor</t>
  </si>
  <si>
    <t>ksebagian makam hilang, bahu jalan longsor</t>
  </si>
  <si>
    <t>Rt 07/08 dan Rt 06/06</t>
  </si>
  <si>
    <t>kelurahan pakembaran</t>
  </si>
  <si>
    <t>Hujan diwilayah kecamatan Slawi pada hari minggu, 29 januari 2023  mengakibatkan longsor sepanjang 300 m, lebar 3,5 m dan kedalaman 8 m dibantaran sungai di kelurahan pakembaran</t>
  </si>
  <si>
    <t>tembok rumah milik bpk wasito roboh, dan jaringan PDAM yang ada disekitar bantaran sungai terputus</t>
  </si>
  <si>
    <t>3 rumah, 1 warung makan</t>
  </si>
  <si>
    <t>Rt 03/08</t>
  </si>
  <si>
    <t>BPBD, TRC PB Pemdes, Masyarakat</t>
  </si>
  <si>
    <t xml:space="preserve">tebing longsor </t>
  </si>
  <si>
    <t>Desa Dukuhbenda Kec. Bumijawa</t>
  </si>
  <si>
    <t>hujan deras</t>
  </si>
  <si>
    <t xml:space="preserve">hujan deras diwilayah Kec. Bumijawa pada hari selasa, 31 januari 2023  pukul 14.30- 17.30 mengakibatkan longsor di Ds Dukuhbenda Kecamatan Bumijawa </t>
  </si>
  <si>
    <t>dinding rumah ambruk (Rp. 15.000.000)</t>
  </si>
  <si>
    <t>BPBD, TNI, Polri, Pemdes, Relawan BPBD, Masyarakat</t>
  </si>
  <si>
    <t>Longsor</t>
  </si>
  <si>
    <t>Desa Harjasari Kec. Suradadi</t>
  </si>
  <si>
    <t>Rt02/05</t>
  </si>
  <si>
    <t>Desa Traju Kec. Bumijawa</t>
  </si>
  <si>
    <t>hujan intensitas tinggi pada hari jumat, 10 februari 2023 pukul 16.45 mengakibatkan tanah longsor dan menyebabkan kerusakan pada tallud di SDN Traju 01</t>
  </si>
  <si>
    <t>Talud, Kamar mandi, dan Dapur</t>
  </si>
  <si>
    <t>SDN Traju 01</t>
  </si>
  <si>
    <t>Rabu, 1 Maret 2023</t>
  </si>
  <si>
    <t>Desa Batunyana Kecamatan Bojong</t>
  </si>
  <si>
    <t>Jum'at, 3 Februari 2023</t>
  </si>
  <si>
    <t>Relawan Desa Batunyana Kecamatan Bojong.</t>
  </si>
  <si>
    <t xml:space="preserve">Hujan deras intesitas tinggi mengguyur wilayah Bojong  pada pukul 09.00 WIB hingga menyebabkan Tebing setinggi kurang lebih 50 cm mengalami longsor  yang berada di Bukit Batulava bagian selatan material longsor berupa bebatuan besar jauh dari pemukiman warga, berpotensidapat terjadinya longsor susulan dengan skala besar </t>
  </si>
  <si>
    <t>Tnah Longsor</t>
  </si>
  <si>
    <t>Desa Carul Kecamatan Bumijawa</t>
  </si>
  <si>
    <t xml:space="preserve">Hujan deras dengan intensitas tinggi diwilayah Bumijawa hingga mengakibatkan Tebing longsor kemudian menimpa salah satu rumah warga pada bagian Dapur kejadian pada pukul 18.30 WIB, Longsoran tersebut akibat dari adanya limpas sawah yang berada diatas rumah tersebut tidak mampu menampung debit air sehingga mengakibatkan tergerusnya tebing hingg longsor menimpa rumah warga atas nama Ibu Dairoh </t>
  </si>
  <si>
    <t>RT 01 Rw 01</t>
  </si>
  <si>
    <t>BPD. Petangkat Desa Unsur Mayrakat Sekitar</t>
  </si>
  <si>
    <t xml:space="preserve">Tanah Longsor </t>
  </si>
  <si>
    <t>Desa Gunung jati Kecamatan Bojong</t>
  </si>
  <si>
    <t>Rt 04 Rw 02</t>
  </si>
  <si>
    <t>Pemdes, BPBD, Unsur Msayarakat sekitar</t>
  </si>
  <si>
    <t>pada pukul 16.00 terjadi hujan dengan intesitas tinggi hingga pukul 18.00 wib, pada 18.30 terjadi longsor Drainase Sawah diats rumah yang tidak mampu menampung limpas debit air sehingga mengakibatkan tergerusnya tanah tebing longsor, dan menimpa salah satu rumah warga, Masyarakat sekitar secara swadaya memindahkan barang-barang yang bisa diselamatkan hingga bersama Petugas BPBD Melakukan Assestment. warga terdampak atas nama bapak Huda</t>
  </si>
  <si>
    <t>Desa Harjasari Kecamatan Suradadi</t>
  </si>
  <si>
    <t xml:space="preserve">Hujan yang seringkali terjadi mengakibatkan Longsoran Tanah </t>
  </si>
  <si>
    <t>Desa Sumbaga Kcamatan Bumijawa</t>
  </si>
  <si>
    <t>pada sekitar jam 14.00  WIB Hujan disertai angin diwilayah Desa Sumbaga sampai Pukul 15.30 Hujan masih berlangsung dengan intensitas tinggi kemudian drainase dibelakang rumah terjadi longsor hingga menimpa rumah warga atas nama Agus Riyanto tebing setinggi 5 m dan panjang 4 mengalami longsor.</t>
  </si>
  <si>
    <t>1kk</t>
  </si>
  <si>
    <t>Relawan, BPBD, Perangkat Desa Masyarakat sekitar</t>
  </si>
  <si>
    <t>Desa Sumbaga Kecamatan Bumijawa</t>
  </si>
  <si>
    <t>pada pukul 14.30 WIB terjadi hujan disertai angin pada pukul 15.00 WIB saksi ibu dainan mendengar suara gemuruh runtuhan pasir longsor material berukuran besar kemudian ibu dainah memanggil anaknya untuk mengevakuasi orang tua yang sudah dalam keadaaan sepuhb dan sakit untuk diselamatakan dan pada pukul sekitar 15.30 disusuli atap rumah runtuh</t>
  </si>
  <si>
    <t>elawan, BPBD, Perangkat Desa, Msyrakat sekitar</t>
  </si>
  <si>
    <t>Rt 06 Rw 02</t>
  </si>
  <si>
    <t>Longsor Talud</t>
  </si>
  <si>
    <t>Desa Sidomulyo Kecamatan Pagarbarang</t>
  </si>
  <si>
    <t>TanaH Longsor</t>
  </si>
  <si>
    <t>Desa Jejeg Krcamatan Bumijawa</t>
  </si>
  <si>
    <t>3 Maret 2023</t>
  </si>
  <si>
    <t>Hujan deras intensitas tinggi dalam kurun waktu lama mengajibatkan tebing longsor di perbatasan Desa Jejejd dan Desa Muncanglarang Kecamatan Bumijawa tepatnya di Dukuh Nagok sekira pada pukul 02. 00 WIB, Akibat dari longsoran Tanah tersebut mengakibatkan jalan tertup akses jalan terisolir, perlu adanya bantuan alat berat dari pihak terkait untuk menangainya, TIM BPBD Menuju lokasi pada oagi harinya untuk melakaukan assestmen bersama pihak terkait untuk menurunkan alat berat, kerja bakti berlangsung dengan tim gabungan y=untuk membersihkan akses jalan yang terkena longsorantersebut hingga jalan berhasil dilalui pengendara.</t>
  </si>
  <si>
    <t>Yayasan Miftahul ulul Desa Gumayun Kecamatan Dukuhwaru</t>
  </si>
  <si>
    <t>4 Maret 2023</t>
  </si>
  <si>
    <t>Longsor Talut yang berada di bantaran sungai mengakibatkan bangunan roboh setinggi 5 m  tempat untuk belajar mengajar Siswa MDA, BPBD melakukam assstment bersama TRC Kab Tegal</t>
  </si>
  <si>
    <t>Tanah bergerak</t>
  </si>
  <si>
    <t>Desa Padasari Kecamatan Jatinegara</t>
  </si>
  <si>
    <t>5 Maret 2023</t>
  </si>
  <si>
    <t>8 Maret 2023</t>
  </si>
  <si>
    <t>Hujan deras intesitas tinggi mengakibatkan tebing menalami longsor pada kejadian tersebut tepat pada loakasi longsoran ada 1 mobil yang berada di posisi tebing yang longsor tersebut hingga mobil mini bus terperosok ke sungai, arus sungai cukup deras menyulitkan Tim Evakuasi warga sekitar bersama unsur Potensi SAR.</t>
  </si>
  <si>
    <t>Desa Gunung Agung Duku Kepudang Kecamatan Bumijawa</t>
  </si>
  <si>
    <t>Rt 01 Rw 04</t>
  </si>
  <si>
    <t xml:space="preserve">Hujan intensitas tinggi  mengguyur Wilayah Kab. Tegal Desa Padasari mengakibatkan gerakan Tanah hingga mengakibatkan rumah bangunanan milik warga semi permanen miring tidak berada di posisi semula, pergerakan tanah terjadi sangat pelan dan menagkaibatkan tembok rumah retak serta bagunan rumah menjadi miring. </t>
  </si>
  <si>
    <t>TNI, POLRI, BPBD, Perangkat Desa</t>
  </si>
  <si>
    <t xml:space="preserve">Hujan Deras dan DAS </t>
  </si>
  <si>
    <t>Hujan Intensitas tinggi paha hari kamis 05 Februari 2023 mengakibatkan tanah longsor menyebabkan beberapa rumah warga mengalami kerusakan roboh hingga  harus direlokasi ke tempat aman, BPBDdan TRC Kabupaten Tegal Melakukan asesetmen dan upaya penanganan darurat  sementara dengan  melakukan pemasangan  Trucuk Dan Sandback bertujuan untuk menahan didnding tebing longsor agar terjadi longsor susulan. sebagian 2 KK mengungsi ke Saudara.</t>
  </si>
  <si>
    <t>pada pukul swekira 18.00 WIB Hujan Deras intensitas tinggi wilayah Kabupaten Tegal terdengar suara gemuruh dari salah satu warga desa Sidomulya suara tersebut berasal Dari longsoran tanah yang berasal dari   penyangga jembatan penghubung antara dua dusun Di Desa Sidamulyo Rw 01 dan Rw 02, Assestmen  dilanjutkan keesokan paginya olih TIM TRC PB Kab. Tegalk</t>
  </si>
  <si>
    <t>hujan deras volume DAS Limpas</t>
  </si>
  <si>
    <t xml:space="preserve">Hujan deras mengakibatkan kondisi lantai Ground sill terkikisnya/ longsor tebing kiri sungai Gung sepanjang 25 M di ruas jalan Projosumarto I, Tebing tersebut membahayakan pemukiman warga, selain itu tidak berfungsinya ointu air juga menyebabkan meluapnya air yang mengakibatkan beberapa Desa terdampak Banjir akibat hujan dianataranya Desa Kaligayam, Desa Sutrapanan, Desa Kranganyar, Penanagnan dilakukan bersama TIM Gabungan TRC PB Kab. Tegal dan BPSDA Pemali Comal </t>
  </si>
  <si>
    <t xml:space="preserve">Desa Pegirikan Kecamatan Talang </t>
  </si>
  <si>
    <t>Hujan dengan intensitas tinggi mengakibatkan banjir dan arus deras Sungai Gung yang mengakibatkan Bronjong/ Penahan tebing longsor dimana pekerjaan tersebut kegiatan DISPERKIM serta pertanahan masih dalam pemeliharaan. Penanaganan bersama TIM TRC PB Kab. Tegal dan BPSDA agar Desa membuat Proposal permohonan perbaikan ke Pusdataru Prov. Jateng.</t>
  </si>
  <si>
    <t>Longsor tanggul</t>
  </si>
  <si>
    <t>Desa Gembongdadi Kecamatan Suradadi</t>
  </si>
  <si>
    <t>Hujan deras intensitas tinggi dan arus sungai Deras</t>
  </si>
  <si>
    <t>Hujan deras intensitas tinggi mengakibatkan debit air disertai arus deras yang mengakibatkan aboutmen jembatan retak dan miring, tebing tanggul longsor dapat mengancam robohnya jembatan dan terputusnya aksesdengan demikian menybabkan terhambatnya aktivitas masyarakat, Apabila tidak segera ditangani maka dapat menyebabkan kerusakan lebih berat dan membahayakan pemukiman. Kerusakan tersebut akan ditangani eleh DPUPR  Kegiatan pemelihaaraan tahun 2023</t>
  </si>
  <si>
    <t>Tanah Longsor</t>
  </si>
  <si>
    <t>Perumahan Pesona Abadi Desa Slawi Kulon Kecamatan Slawi</t>
  </si>
  <si>
    <t>Hujan dengan Intensitas tinggi jatuh pada permukaan tebing tanah, Pemicu dpat juga berasal adanya Pipa Pembuangan Domestik yang jatuh di permukaan tebing, sehingga Kondisi tersebut meneyebabkan tanah jenuh air, Kerusakan tidak berdampak pada terganggunya sistem distribusi air ke areal pertaninan, sehingga tidak perlu penanaganan Darurat, adapun berkaitan dengan kejadian tersebut diatas, mengingat kondisi kerusakan semakin luas, aitu longsor semkain mendekati pemeukiwan warga dan adanya tanah retak-retak mendekati masjid maka segera di lakukan penanagnan sehingga keruskan tidak semkain meluas dan menimbulkan kerugian lebih besar lagi.</t>
  </si>
  <si>
    <t xml:space="preserve">Longsor Talud </t>
  </si>
  <si>
    <t>Tanah Bergerak</t>
  </si>
  <si>
    <t>Desa Wot Galihb Kecamatan Jatinegara</t>
  </si>
  <si>
    <t>18 Februari 2023</t>
  </si>
  <si>
    <t>Hujan Intensitas tinggi mengakibatkan tanah bergerak dengan kedalaman mencapai 80 cm, sehingga mengakibatkan 2 rumah warga nyari tergerus longsor dan harus segera ditangani mengantisipasi terjadinya longsor tanah gerak sususlan, warga terdampak atas nama Ibu sonah dan ibu Sopiah</t>
  </si>
  <si>
    <t>Rt 03 Rw 02</t>
  </si>
  <si>
    <t>Desa Tuwel Kecamatan Bojong</t>
  </si>
  <si>
    <t>Tebing longsor terjadi diakibatkan hujan dengan intensitas tinggi diwilayah Bojong , Material Longsoran material dibrsihkan oleh Relawan dan masyarakat sekitar demi kelancaran arus lalu lintas</t>
  </si>
  <si>
    <t>Rt 03 Rw 06</t>
  </si>
  <si>
    <t>Rt 04 Rw 05</t>
  </si>
  <si>
    <t xml:space="preserve"> Talud Lonsor samping rumah ibu Paidah nyaris tergerus longsoran setinggi 4 meter panjang 13 Meter.</t>
  </si>
  <si>
    <t>Longsor Talud samping rumah Bapak Rapingi  setinggi 5 meter dan panjang 5 Meter</t>
  </si>
  <si>
    <t>Relawan, Perangkat Desa, BPBD</t>
  </si>
  <si>
    <t xml:space="preserve">Longsor Talud samping Bangunan MTS AL-AZHAR </t>
  </si>
  <si>
    <t>Perangkat Desa, BPBD, TNI, POLRI</t>
  </si>
  <si>
    <t>SMAN 1 Bojong</t>
  </si>
  <si>
    <t xml:space="preserve">Longsor Talud samping Bangunan SMAN 01 Bojong </t>
  </si>
  <si>
    <t>Perangakat Desa, Relawan</t>
  </si>
  <si>
    <t>Dk Nagog Desa Muncanglarang Kecamatan Bumijawa</t>
  </si>
  <si>
    <t>30 Maret 2023</t>
  </si>
  <si>
    <t>Hujan Deras intensitas tinggi mengakibatkan Longsor Tebing menimpa rumah warga hingga mengalami kerusakan atas nama Bapak Sedi</t>
  </si>
  <si>
    <t>Hujan Deras intesnsitas tinggi mengakibatkan Longsor tebing menimpa rumah warga atas namaIzudin dan Bapak Hobir</t>
  </si>
  <si>
    <t>Rt 02 Rw 06</t>
  </si>
  <si>
    <t>Talud Longsor</t>
  </si>
  <si>
    <t>Desa Guci Kecamatan Bumijawa</t>
  </si>
  <si>
    <t>28 Maret 2023</t>
  </si>
  <si>
    <t xml:space="preserve">Hujan intensitas tinggi mengakibatkan Talud Longsor mengancam Pemukiman Warga. Penaganan dilakukan Asestment oleh TRC PB Kab. Tegal untuk dilakaukan pennagana  lebih lanjut  </t>
  </si>
  <si>
    <t>BPBD, Perangkat Desa, TNI, POLRI, Masyarakat sekitar, PUPR, PERKIM</t>
  </si>
  <si>
    <t>Desa Traju Kecamatan Bumijawa</t>
  </si>
  <si>
    <t>Hujan Deras intensitas tinggi mengakibatkan longsor dibeberpa titik daerah rawan Longsor. Longsor menutup akses jalan Desa Traju Dukuh Tengah Kecamatan Bumijawa serta berdampak ke pemukiman salah satu rumah warga mengakibatkan longsoran nyaris menggerus rumah tersebut. TIM Assestment dilakukan Oleh TIM dai BPBD</t>
  </si>
  <si>
    <t>Relawan , BPBD, Perangkat Desa</t>
  </si>
  <si>
    <t>1 April 2023</t>
  </si>
  <si>
    <t>Jalan Raya Depan SMP N 1 Pagarbarang</t>
  </si>
  <si>
    <t>Masyarakat Sekitar, BPBD</t>
  </si>
  <si>
    <t>Dukuhmaya Negara Desa Cintamanik Kecamatan Bumijawa</t>
  </si>
  <si>
    <t>31 Maret 2023</t>
  </si>
  <si>
    <t xml:space="preserve">Hujan deras disertai angin kencang dalam waktu kurun lama mengakibatkan Tebing longsor menimpa rumah warga hingga mengalami kerusakan pada bagian belakang rumah tembok rusak hingga jebol akibat tertimpa longsoran tersebut. </t>
  </si>
  <si>
    <t>Perangkat Desa, POLRI, Relawan</t>
  </si>
  <si>
    <t>1 dus mie instan, 1 dus air mineral, 20 lembar seng, 20 buah kayu, 1 paket sembako</t>
  </si>
  <si>
    <t>10 lembar seng, 10 buah kayu, dan 1 paket sembako</t>
  </si>
  <si>
    <t>10 lembar asbes, 10 lembar kayu, 1 dus mie instan, dan 1 dus air mineral</t>
  </si>
  <si>
    <t>1 paket sembako dan 5 buah kayu</t>
  </si>
  <si>
    <t>3 dus mie instan, 4 dus air mineral, 1 dus sarden</t>
  </si>
  <si>
    <t>10 lembar seng, 10 buah kayu</t>
  </si>
  <si>
    <t>10 dus mie isntan, 6 dus air mineral, 24ula, 24 literminyak goreng, 48 pak teeh, 24 uah kecap manis,  100 kg beras</t>
  </si>
  <si>
    <t>10 dus mie isntan, 6 dus air mineral, 24 gula, 24 literminyak goreng, 48 pak teeh, 24 uah kecap manis,  100 kg beras</t>
  </si>
  <si>
    <t>Dk. Kali Buntu Desa Sokasari RT3/2 Kec.Bumijawa</t>
  </si>
  <si>
    <t>Kecamatan Bumijawa hususnya Desa Sokasari di pagi atau malam terjadi hujan ringan sedang,jam 06.00.air bersih masih normal namun sekitar jam 07.00.wib suplay air bersih mati, kemudian saksi mengecek ke nak penampungan air ternyata air tidak mengalir dari pipa distribusi, kemudian saksi memutuskan untuk mengecek kelokasi sumber mata air.. Sampai dilokasi jam 08.10.wib.Ternyata tebing setinggi 35 m. Longsor menimpa fasilitas air bersih ( tiang pancang jembatan seling)</t>
  </si>
  <si>
    <t>Hujan Intensitas Sedang</t>
  </si>
  <si>
    <t>1. KORAMIL Bumijawa
2. POLSEK Bumijawa
3. STAF KEC. Bumijawa
4. SIBAT Bumijawa PMI Kab. Tegal
5. BAGANA 
6. SAR Bumijawa
7. Ketua SPAM Desa
    Sokasari 
8. Masyarakat</t>
  </si>
  <si>
    <t>Pohon Tumbang juga terjadi di wilayah Pagarbarang,  pohon berukuran besar menimpa pagar bangaunan sekolah SMP 1 Paagarbarang dan menutup badan Jalan, BPBD Melakukan evakuasi bersama masyarakat sekitar untuk memudahkan akses jalan agar bisa dilalui warga.</t>
  </si>
  <si>
    <t>Longsor talud jembatan Jebol</t>
  </si>
  <si>
    <t>Desa Kaligayam Kecamatan Talang</t>
  </si>
  <si>
    <t>Griya Permata Abadi Jl. Sutamerta 7 Rt 03 Rw 07 Desa Pedagangan Kec. Dukuhwaru</t>
  </si>
  <si>
    <t>Desa Kalisapu rt 03/02 Kec. Slawi</t>
  </si>
  <si>
    <t>Tanah Labil dan kontruksi bangunan yang terlalu dekat dengan bibir sungai</t>
  </si>
  <si>
    <t>Senin, 14 Agustus 2023</t>
  </si>
  <si>
    <t>Pada hari Minggu, 16 Juli 2023 sekitar pukul 09.00 WIB terjadi bencana alam Tannah Longsor yang telah mengakibatkan bangunan rumah milik Bapak Rudi Rt 03/02 Desa Kalisapu pondasi rumahnya terkikis oleh longsoran.</t>
  </si>
  <si>
    <t>1 rumah</t>
  </si>
  <si>
    <t>Desa Karangdawa Rt 01 Rw 01 Kec. Margasari</t>
  </si>
  <si>
    <t>Pada bulan Januari 2023 telah terjadi hujan dengan intensitas sedang dengan durasi waktu 3-4 jam yang mengakibatkan longsornya talud Sungai Wangon di Desa Karangdawa Kec. Margasari tim BPBD segera menindaklanjuti kejadian tersebut dengan BPSDA Pemali Comal untuk dilaporkan di Dinas PUSDATARU Jawa Tengah sesuai dengan Kewenangan. Pada tanggal 14 Agustus 2023 Desa kembali melaporkan dengan adanya kerusakan yang bertambah mulai dari talud dengan panjang 10 m, kedalaman 7m, kemudian mercu, lantai bendung, intake dan pintu air rusak yang tidak bisa untuk mengairi ke lahan pertanian milik masyarakat.</t>
  </si>
  <si>
    <t>Hujan deras intensitas tinggi</t>
  </si>
  <si>
    <t>DATA BENCANA LONGSOR BPBD KABUPATEN TEGAL TAHUN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</si>
</sst>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p&quot;#,##0"/>
    <numFmt numFmtId="165" formatCode="[$-F800]dddd\,\ mmmm\ dd\,\ yyyy"/>
  </numFmts>
  <fonts count="3" x14ac:knownFonts="1">
    <font>
      <sz val="11"/>
      <color theme="1"/>
      <name val="Calibri"/>
      <family val="2"/>
      <charset val="1"/>
      <scheme val="minor"/>
    </font>
    <font>
      <b/>
      <sz val="11"/>
      <color theme="1"/>
      <name val="Calibri"/>
      <family val="2"/>
      <scheme val="minor"/>
    </font>
    <font>
      <sz val="11"/>
      <name val="Calibri"/>
      <family val="2"/>
      <charset val="1"/>
      <scheme val="minor"/>
    </font>
  </fonts>
  <fills count="3">
    <fill>
      <patternFill patternType="none"/>
    </fill>
    <fill>
      <patternFill patternType="gray125"/>
    </fill>
    <fill>
      <patternFill patternType="solid">
        <fgColor theme="3" tint="0.79998168889431442"/>
        <bgColor indexed="64"/>
      </patternFill>
    </fill>
  </fills>
  <borders count="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63">
    <xf numFmtId="0" fontId="0" fillId="0" borderId="0" xfId="0"/>
    <xf numFmtId="0" fontId="0" fillId="0" borderId="2" xfId="0" applyBorder="1" applyAlignment="1">
      <alignment horizontal="left" vertical="top" wrapText="1"/>
    </xf>
    <xf numFmtId="0" fontId="0" fillId="0" borderId="2" xfId="0" applyBorder="1" applyAlignment="1">
      <alignment vertical="top" wrapText="1"/>
    </xf>
    <xf numFmtId="0" fontId="0" fillId="0" borderId="2" xfId="0" applyBorder="1" applyAlignment="1">
      <alignment horizontal="left" vertical="top"/>
    </xf>
    <xf numFmtId="0" fontId="0" fillId="0" borderId="2" xfId="0" applyBorder="1" applyAlignment="1">
      <alignment horizontal="center" vertical="top" wrapText="1"/>
    </xf>
    <xf numFmtId="0" fontId="0" fillId="0" borderId="1" xfId="0" applyBorder="1" applyAlignment="1">
      <alignment horizontal="left" vertical="top" wrapText="1"/>
    </xf>
    <xf numFmtId="0" fontId="0" fillId="0" borderId="2" xfId="0" applyBorder="1" applyAlignment="1">
      <alignment vertical="top"/>
    </xf>
    <xf numFmtId="15" fontId="0" fillId="0" borderId="2" xfId="0" quotePrefix="1" applyNumberFormat="1" applyBorder="1" applyAlignment="1">
      <alignment vertical="top"/>
    </xf>
    <xf numFmtId="15" fontId="0" fillId="0" borderId="2" xfId="0" quotePrefix="1" applyNumberFormat="1" applyBorder="1" applyAlignment="1">
      <alignment horizontal="left" vertical="top"/>
    </xf>
    <xf numFmtId="0" fontId="0" fillId="0" borderId="2" xfId="0" applyBorder="1" applyAlignment="1">
      <alignment horizontal="left" wrapText="1"/>
    </xf>
    <xf numFmtId="0" fontId="0" fillId="0" borderId="2" xfId="0" applyBorder="1" applyAlignment="1">
      <alignment wrapText="1"/>
    </xf>
    <xf numFmtId="15" fontId="0" fillId="0" borderId="2" xfId="0" applyNumberFormat="1" applyBorder="1" applyAlignment="1">
      <alignment vertical="top"/>
    </xf>
    <xf numFmtId="164" fontId="0" fillId="0" borderId="2" xfId="0" applyNumberFormat="1" applyBorder="1" applyAlignment="1">
      <alignment vertical="top"/>
    </xf>
    <xf numFmtId="0" fontId="0" fillId="0" borderId="2" xfId="0" applyFill="1" applyBorder="1"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vertical="top"/>
    </xf>
    <xf numFmtId="0" fontId="0" fillId="0" borderId="2" xfId="0" quotePrefix="1" applyBorder="1" applyAlignment="1">
      <alignment vertical="top"/>
    </xf>
    <xf numFmtId="15" fontId="0" fillId="0" borderId="1" xfId="0" applyNumberFormat="1" applyBorder="1" applyAlignment="1">
      <alignment vertical="top"/>
    </xf>
    <xf numFmtId="164" fontId="0" fillId="0" borderId="1" xfId="0" applyNumberFormat="1"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xf>
    <xf numFmtId="15" fontId="0" fillId="0" borderId="2" xfId="0" quotePrefix="1" applyNumberFormat="1" applyFill="1" applyBorder="1" applyAlignment="1">
      <alignment vertical="top"/>
    </xf>
    <xf numFmtId="0" fontId="0" fillId="0" borderId="1" xfId="0" applyBorder="1" applyAlignment="1">
      <alignment horizontal="left" vertical="top" wrapText="1"/>
    </xf>
    <xf numFmtId="0" fontId="0" fillId="0" borderId="1" xfId="0" applyBorder="1" applyAlignment="1">
      <alignment vertical="top"/>
    </xf>
    <xf numFmtId="165" fontId="0" fillId="0" borderId="2" xfId="0" applyNumberFormat="1" applyBorder="1" applyAlignment="1">
      <alignment horizontal="center" vertical="top" wrapText="1"/>
    </xf>
    <xf numFmtId="12" fontId="0" fillId="0" borderId="2" xfId="0" applyNumberFormat="1" applyBorder="1" applyAlignment="1">
      <alignment vertical="top" wrapText="1"/>
    </xf>
    <xf numFmtId="165" fontId="0" fillId="0" borderId="1" xfId="0" applyNumberFormat="1" applyBorder="1" applyAlignment="1">
      <alignment horizontal="center" vertical="top" wrapText="1"/>
    </xf>
    <xf numFmtId="165" fontId="0" fillId="0" borderId="2" xfId="0" applyNumberFormat="1" applyBorder="1" applyAlignment="1">
      <alignment horizontal="center" vertical="top"/>
    </xf>
    <xf numFmtId="1" fontId="0" fillId="0" borderId="2" xfId="0" applyNumberFormat="1" applyBorder="1" applyAlignment="1">
      <alignment horizontal="center" vertical="top" wrapText="1"/>
    </xf>
    <xf numFmtId="1" fontId="0" fillId="0" borderId="2" xfId="0" applyNumberFormat="1" applyBorder="1" applyAlignment="1">
      <alignment horizontal="center" vertical="top"/>
    </xf>
    <xf numFmtId="1" fontId="0" fillId="0" borderId="2" xfId="0" applyNumberFormat="1" applyFill="1" applyBorder="1" applyAlignment="1">
      <alignment horizontal="center" vertical="top" wrapText="1"/>
    </xf>
    <xf numFmtId="1" fontId="0" fillId="0" borderId="0" xfId="0" applyNumberFormat="1" applyAlignment="1">
      <alignment horizontal="center" vertical="top" wrapText="1"/>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2" xfId="0" applyFill="1" applyBorder="1" applyAlignment="1">
      <alignment vertical="top" wrapText="1"/>
    </xf>
    <xf numFmtId="0" fontId="0" fillId="0" borderId="2" xfId="0" applyFill="1" applyBorder="1" applyAlignment="1">
      <alignment wrapText="1"/>
    </xf>
    <xf numFmtId="165" fontId="0" fillId="0" borderId="2" xfId="0" applyNumberFormat="1" applyBorder="1" applyAlignment="1">
      <alignment vertical="top"/>
    </xf>
    <xf numFmtId="0" fontId="0" fillId="0" borderId="2" xfId="0" quotePrefix="1" applyFill="1" applyBorder="1" applyAlignment="1">
      <alignment vertical="top"/>
    </xf>
    <xf numFmtId="0" fontId="0" fillId="0" borderId="0" xfId="0" applyFill="1" applyBorder="1" applyAlignment="1">
      <alignment horizontal="center" vertical="top" wrapText="1"/>
    </xf>
    <xf numFmtId="0" fontId="0" fillId="0" borderId="0" xfId="0" applyAlignment="1">
      <alignment vertical="top" wrapText="1"/>
    </xf>
    <xf numFmtId="0" fontId="0" fillId="0" borderId="2" xfId="0" applyFill="1" applyBorder="1" applyAlignment="1">
      <alignment vertical="top"/>
    </xf>
    <xf numFmtId="1" fontId="0" fillId="0" borderId="0" xfId="0" applyNumberFormat="1" applyAlignment="1">
      <alignment horizontal="center" vertical="top"/>
    </xf>
    <xf numFmtId="0" fontId="0" fillId="0" borderId="0" xfId="0" applyAlignment="1">
      <alignment horizontal="center" vertical="top"/>
    </xf>
    <xf numFmtId="1" fontId="1" fillId="0" borderId="2" xfId="0" applyNumberFormat="1" applyFont="1" applyBorder="1" applyAlignment="1">
      <alignment horizontal="center" vertical="top"/>
    </xf>
    <xf numFmtId="0" fontId="1" fillId="0" borderId="2" xfId="0" applyFont="1" applyBorder="1" applyAlignment="1">
      <alignment horizontal="center" vertical="top"/>
    </xf>
    <xf numFmtId="1" fontId="0" fillId="0" borderId="1" xfId="0" applyNumberFormat="1" applyBorder="1" applyAlignment="1">
      <alignment horizontal="center" vertical="top"/>
    </xf>
    <xf numFmtId="0" fontId="0" fillId="0" borderId="1" xfId="0" applyBorder="1" applyAlignment="1">
      <alignment horizontal="center" vertical="top"/>
    </xf>
    <xf numFmtId="0" fontId="0" fillId="0" borderId="2" xfId="0" applyBorder="1"/>
    <xf numFmtId="0" fontId="0" fillId="0" borderId="1" xfId="0" quotePrefix="1" applyBorder="1" applyAlignment="1">
      <alignment horizontal="center" vertical="top"/>
    </xf>
    <xf numFmtId="0" fontId="0" fillId="2" borderId="0" xfId="0" applyFill="1"/>
    <xf numFmtId="0" fontId="1" fillId="0" borderId="2" xfId="0" applyFont="1" applyBorder="1" applyAlignment="1">
      <alignment vertical="top"/>
    </xf>
    <xf numFmtId="0" fontId="1" fillId="0" borderId="2" xfId="0" applyFont="1" applyBorder="1" applyAlignment="1">
      <alignment vertical="top" wrapText="1"/>
    </xf>
    <xf numFmtId="0" fontId="1" fillId="0" borderId="2" xfId="0" applyFont="1" applyFill="1" applyBorder="1" applyAlignment="1">
      <alignment horizontal="center" vertical="top" wrapText="1"/>
    </xf>
    <xf numFmtId="0" fontId="1" fillId="0" borderId="1" xfId="0" applyFont="1" applyFill="1" applyBorder="1" applyAlignment="1">
      <alignment horizontal="center" vertical="top" wrapText="1"/>
    </xf>
    <xf numFmtId="0" fontId="2" fillId="0" borderId="2" xfId="0" applyFont="1" applyBorder="1" applyAlignment="1">
      <alignment vertical="top"/>
    </xf>
    <xf numFmtId="0" fontId="2" fillId="0" borderId="2" xfId="0" applyFont="1" applyBorder="1" applyAlignment="1">
      <alignment vertical="top" wrapText="1"/>
    </xf>
    <xf numFmtId="15" fontId="2" fillId="0" borderId="2" xfId="0" applyNumberFormat="1" applyFont="1" applyBorder="1" applyAlignment="1">
      <alignment vertical="top"/>
    </xf>
    <xf numFmtId="0" fontId="2" fillId="0" borderId="2" xfId="0" applyFont="1" applyBorder="1"/>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0" fontId="1" fillId="0" borderId="0" xfId="0" applyFont="1" applyAlignment="1">
      <alignment horizontal="center"/>
    </xf>
    <xf numFmtId="0" fontId="1"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73"/>
  <sheetViews>
    <sheetView tabSelected="1" topLeftCell="B1" zoomScale="70" zoomScaleNormal="70" workbookViewId="0">
      <selection activeCell="E1" sqref="E1"/>
    </sheetView>
  </sheetViews>
  <sheetFormatPr defaultRowHeight="14.5" x14ac:dyDescent="0.35"/>
  <cols>
    <col min="2" max="2" width="6.26953125" style="43" customWidth="1"/>
    <col min="3" max="3" width="16.7265625" style="16" customWidth="1"/>
    <col min="4" max="4" width="17.81640625" style="40" customWidth="1"/>
    <col min="5" max="5" width="21.7265625" style="16" customWidth="1"/>
    <col min="6" max="6" width="16.453125" style="40" customWidth="1"/>
    <col min="7" max="7" width="59.6328125" customWidth="1"/>
    <col min="8" max="8" width="14.08984375" style="16" customWidth="1"/>
    <col min="9" max="9" width="12.7265625" style="42" customWidth="1"/>
    <col min="10" max="10" width="9.1796875" style="16"/>
    <col min="11" max="11" width="11.1796875" style="16" customWidth="1"/>
    <col min="12" max="12" width="20.81640625" style="16" bestFit="1" customWidth="1"/>
    <col min="13" max="13" width="23.81640625" style="16" customWidth="1"/>
    <col min="14" max="14" width="30" style="15" customWidth="1"/>
  </cols>
  <sheetData>
    <row r="3" spans="1:14" x14ac:dyDescent="0.35">
      <c r="B3" s="61" t="s">
        <v>0</v>
      </c>
      <c r="C3" s="61"/>
      <c r="D3" s="61"/>
      <c r="E3" s="61"/>
      <c r="F3" s="61"/>
      <c r="G3" s="61"/>
      <c r="H3" s="61"/>
      <c r="I3" s="61"/>
      <c r="J3" s="61"/>
      <c r="K3" s="61"/>
      <c r="L3" s="61"/>
      <c r="M3" s="61"/>
      <c r="N3" s="61"/>
    </row>
    <row r="4" spans="1:14" x14ac:dyDescent="0.35">
      <c r="B4" s="61" t="s">
        <v>1</v>
      </c>
      <c r="C4" s="61"/>
      <c r="D4" s="61"/>
      <c r="E4" s="61"/>
      <c r="F4" s="61"/>
      <c r="G4" s="61"/>
      <c r="H4" s="61"/>
      <c r="I4" s="61"/>
      <c r="J4" s="61"/>
      <c r="K4" s="61"/>
      <c r="L4" s="61"/>
      <c r="M4" s="61"/>
      <c r="N4" s="61"/>
    </row>
    <row r="5" spans="1:14" x14ac:dyDescent="0.35">
      <c r="B5" s="61" t="s">
        <v>198</v>
      </c>
      <c r="C5" s="61"/>
      <c r="D5" s="61"/>
      <c r="E5" s="61"/>
      <c r="F5" s="61"/>
      <c r="G5" s="61"/>
      <c r="H5" s="61"/>
      <c r="I5" s="61"/>
      <c r="J5" s="61"/>
      <c r="K5" s="61"/>
      <c r="L5" s="61"/>
      <c r="M5" s="61"/>
      <c r="N5" s="61"/>
    </row>
    <row r="6" spans="1:14" x14ac:dyDescent="0.35">
      <c r="K6" s="43"/>
    </row>
    <row r="7" spans="1:14" x14ac:dyDescent="0.35">
      <c r="B7" s="59" t="s">
        <v>2</v>
      </c>
      <c r="C7" s="59" t="s">
        <v>3</v>
      </c>
      <c r="D7" s="59" t="s">
        <v>4</v>
      </c>
      <c r="E7" s="59" t="s">
        <v>5</v>
      </c>
      <c r="F7" s="59" t="s">
        <v>6</v>
      </c>
      <c r="G7" s="62" t="s">
        <v>7</v>
      </c>
      <c r="H7" s="59" t="s">
        <v>8</v>
      </c>
      <c r="I7" s="59" t="s">
        <v>9</v>
      </c>
      <c r="J7" s="59"/>
      <c r="K7" s="59"/>
      <c r="L7" s="59"/>
      <c r="M7" s="59" t="s">
        <v>10</v>
      </c>
      <c r="N7" s="60" t="s">
        <v>11</v>
      </c>
    </row>
    <row r="8" spans="1:14" x14ac:dyDescent="0.35">
      <c r="B8" s="59"/>
      <c r="C8" s="59"/>
      <c r="D8" s="59"/>
      <c r="E8" s="59"/>
      <c r="F8" s="59"/>
      <c r="G8" s="62"/>
      <c r="H8" s="59"/>
      <c r="I8" s="44" t="s">
        <v>12</v>
      </c>
      <c r="J8" s="45" t="s">
        <v>13</v>
      </c>
      <c r="K8" s="45" t="s">
        <v>14</v>
      </c>
      <c r="L8" s="45" t="s">
        <v>15</v>
      </c>
      <c r="M8" s="59"/>
      <c r="N8" s="60"/>
    </row>
    <row r="9" spans="1:14" ht="60.75" customHeight="1" x14ac:dyDescent="0.35">
      <c r="A9" s="50"/>
      <c r="B9" s="49">
        <v>1</v>
      </c>
      <c r="C9" s="52" t="s">
        <v>133</v>
      </c>
      <c r="D9" s="4" t="s">
        <v>134</v>
      </c>
      <c r="E9" s="11">
        <v>44930</v>
      </c>
      <c r="F9" s="2" t="s">
        <v>197</v>
      </c>
      <c r="G9" s="1" t="s">
        <v>135</v>
      </c>
      <c r="H9" s="6"/>
      <c r="I9" s="30"/>
      <c r="J9" s="6"/>
      <c r="K9" s="6"/>
      <c r="L9" s="2"/>
      <c r="M9" s="39"/>
      <c r="N9" s="1"/>
    </row>
    <row r="10" spans="1:14" ht="130.5" x14ac:dyDescent="0.35">
      <c r="A10" s="50"/>
      <c r="B10" s="49">
        <v>2</v>
      </c>
      <c r="C10" s="53" t="s">
        <v>187</v>
      </c>
      <c r="D10" s="2" t="s">
        <v>19</v>
      </c>
      <c r="E10" s="11">
        <f>E9</f>
        <v>44930</v>
      </c>
      <c r="F10" s="1" t="str">
        <f>F9</f>
        <v>Hujan deras intensitas tinggi</v>
      </c>
      <c r="G10" s="1" t="s">
        <v>22</v>
      </c>
      <c r="H10" s="12">
        <v>800000000</v>
      </c>
      <c r="I10" s="30"/>
      <c r="J10" s="6"/>
      <c r="K10" s="6"/>
      <c r="L10" s="2" t="s">
        <v>20</v>
      </c>
      <c r="M10" s="14" t="s">
        <v>25</v>
      </c>
      <c r="N10" s="1" t="s">
        <v>21</v>
      </c>
    </row>
    <row r="11" spans="1:14" ht="86" customHeight="1" x14ac:dyDescent="0.35">
      <c r="A11" s="50"/>
      <c r="B11" s="49">
        <v>3</v>
      </c>
      <c r="C11" s="54" t="s">
        <v>136</v>
      </c>
      <c r="D11" s="33" t="s">
        <v>31</v>
      </c>
      <c r="E11" s="18">
        <f>E10</f>
        <v>44930</v>
      </c>
      <c r="F11" s="33" t="str">
        <f>F10</f>
        <v>Hujan deras intensitas tinggi</v>
      </c>
      <c r="G11" s="5" t="s">
        <v>32</v>
      </c>
      <c r="H11" s="19"/>
      <c r="I11" s="46"/>
      <c r="J11" s="24"/>
      <c r="K11" s="24"/>
      <c r="L11" s="20" t="s">
        <v>33</v>
      </c>
      <c r="M11" s="15" t="s">
        <v>34</v>
      </c>
      <c r="N11" s="33"/>
    </row>
    <row r="12" spans="1:14" ht="32" customHeight="1" x14ac:dyDescent="0.35">
      <c r="A12" s="50"/>
      <c r="B12" s="49">
        <v>4</v>
      </c>
      <c r="C12" s="54" t="s">
        <v>46</v>
      </c>
      <c r="D12" s="33" t="s">
        <v>47</v>
      </c>
      <c r="E12" s="18">
        <f>E11</f>
        <v>44930</v>
      </c>
      <c r="F12" s="33" t="str">
        <f>F11</f>
        <v>Hujan deras intensitas tinggi</v>
      </c>
      <c r="G12" s="21" t="s">
        <v>48</v>
      </c>
      <c r="H12" s="19"/>
      <c r="I12" s="46"/>
      <c r="J12" s="24"/>
      <c r="K12" s="24"/>
      <c r="L12" s="20"/>
      <c r="M12" s="15" t="s">
        <v>34</v>
      </c>
      <c r="N12" s="33"/>
    </row>
    <row r="13" spans="1:14" ht="105.5" customHeight="1" x14ac:dyDescent="0.35">
      <c r="A13" s="50"/>
      <c r="B13" s="49">
        <v>5</v>
      </c>
      <c r="C13" s="51" t="s">
        <v>129</v>
      </c>
      <c r="D13" s="2" t="s">
        <v>130</v>
      </c>
      <c r="E13" s="7">
        <v>44931</v>
      </c>
      <c r="F13" s="2" t="s">
        <v>131</v>
      </c>
      <c r="G13" s="1" t="s">
        <v>132</v>
      </c>
      <c r="H13" s="6"/>
      <c r="I13" s="30"/>
      <c r="J13" s="6"/>
      <c r="K13" s="6"/>
      <c r="L13" s="6"/>
      <c r="M13" s="1"/>
      <c r="N13" s="1"/>
    </row>
    <row r="14" spans="1:14" ht="93" customHeight="1" x14ac:dyDescent="0.35">
      <c r="A14" s="50"/>
      <c r="B14" s="49">
        <v>6</v>
      </c>
      <c r="C14" s="1" t="s">
        <v>41</v>
      </c>
      <c r="D14" s="13" t="s">
        <v>26</v>
      </c>
      <c r="E14" s="7" t="s">
        <v>27</v>
      </c>
      <c r="F14" s="1" t="s">
        <v>28</v>
      </c>
      <c r="G14" s="13" t="s">
        <v>30</v>
      </c>
      <c r="H14" s="6"/>
      <c r="I14" s="30"/>
      <c r="J14" s="6"/>
      <c r="K14" s="6"/>
      <c r="L14" s="1" t="s">
        <v>29</v>
      </c>
      <c r="M14" s="6"/>
      <c r="N14" s="1"/>
    </row>
    <row r="15" spans="1:14" ht="103" customHeight="1" x14ac:dyDescent="0.35">
      <c r="A15" s="50"/>
      <c r="B15" s="49">
        <v>7</v>
      </c>
      <c r="C15" s="1" t="s">
        <v>43</v>
      </c>
      <c r="D15" s="13" t="s">
        <v>35</v>
      </c>
      <c r="E15" s="7" t="s">
        <v>36</v>
      </c>
      <c r="F15" s="13" t="s">
        <v>18</v>
      </c>
      <c r="G15" s="13" t="s">
        <v>49</v>
      </c>
      <c r="H15" s="6"/>
      <c r="I15" s="31" t="s">
        <v>24</v>
      </c>
      <c r="J15" s="6"/>
      <c r="K15" s="6"/>
      <c r="L15" s="6" t="s">
        <v>37</v>
      </c>
      <c r="M15" s="6" t="s">
        <v>38</v>
      </c>
      <c r="N15" s="1"/>
    </row>
    <row r="16" spans="1:14" ht="47" customHeight="1" x14ac:dyDescent="0.35">
      <c r="A16" s="50"/>
      <c r="B16" s="49">
        <v>8</v>
      </c>
      <c r="C16" s="13" t="s">
        <v>42</v>
      </c>
      <c r="D16" s="13" t="s">
        <v>39</v>
      </c>
      <c r="E16" s="22" t="s">
        <v>27</v>
      </c>
      <c r="F16" s="13" t="s">
        <v>40</v>
      </c>
      <c r="G16" s="13" t="s">
        <v>44</v>
      </c>
      <c r="H16" s="6"/>
      <c r="I16" s="30"/>
      <c r="J16" s="6"/>
      <c r="K16" s="6"/>
      <c r="L16" s="1" t="s">
        <v>45</v>
      </c>
      <c r="M16" s="3" t="s">
        <v>38</v>
      </c>
      <c r="N16" s="1"/>
    </row>
    <row r="17" spans="1:14" ht="74.5" customHeight="1" x14ac:dyDescent="0.35">
      <c r="A17" s="50"/>
      <c r="B17" s="49">
        <v>9</v>
      </c>
      <c r="C17" s="13" t="s">
        <v>137</v>
      </c>
      <c r="D17" s="13" t="s">
        <v>138</v>
      </c>
      <c r="E17" s="22" t="s">
        <v>139</v>
      </c>
      <c r="F17" s="13" t="str">
        <f>F16</f>
        <v>Hujan Intensitas tinggi</v>
      </c>
      <c r="G17" s="13" t="s">
        <v>140</v>
      </c>
      <c r="H17" s="6"/>
      <c r="I17" s="30">
        <v>2</v>
      </c>
      <c r="J17" s="6"/>
      <c r="K17" s="6">
        <v>2</v>
      </c>
      <c r="L17" s="1" t="s">
        <v>141</v>
      </c>
      <c r="M17" s="3" t="str">
        <f>M16</f>
        <v xml:space="preserve">BPBD, Pemdes </v>
      </c>
      <c r="N17" s="1"/>
    </row>
    <row r="18" spans="1:14" ht="62" customHeight="1" x14ac:dyDescent="0.35">
      <c r="A18" s="50"/>
      <c r="B18" s="49">
        <v>10</v>
      </c>
      <c r="C18" s="2" t="s">
        <v>50</v>
      </c>
      <c r="D18" s="2" t="s">
        <v>51</v>
      </c>
      <c r="E18" s="25">
        <v>44935</v>
      </c>
      <c r="F18" s="2" t="s">
        <v>52</v>
      </c>
      <c r="G18" s="1" t="s">
        <v>53</v>
      </c>
      <c r="H18" s="2"/>
      <c r="I18" s="29">
        <v>2</v>
      </c>
      <c r="J18" s="2"/>
      <c r="K18" s="4"/>
      <c r="L18" s="26" t="s">
        <v>54</v>
      </c>
      <c r="M18" s="1" t="s">
        <v>55</v>
      </c>
      <c r="N18" s="1"/>
    </row>
    <row r="19" spans="1:14" ht="56" customHeight="1" x14ac:dyDescent="0.35">
      <c r="A19" s="50"/>
      <c r="B19" s="49">
        <v>11</v>
      </c>
      <c r="C19" s="2" t="s">
        <v>50</v>
      </c>
      <c r="D19" s="2" t="s">
        <v>56</v>
      </c>
      <c r="E19" s="25">
        <v>44952</v>
      </c>
      <c r="F19" s="2" t="s">
        <v>23</v>
      </c>
      <c r="G19" s="1" t="s">
        <v>57</v>
      </c>
      <c r="H19" s="2" t="s">
        <v>58</v>
      </c>
      <c r="I19" s="29"/>
      <c r="J19" s="2"/>
      <c r="K19" s="2"/>
      <c r="L19" s="2" t="s">
        <v>59</v>
      </c>
      <c r="M19" s="2"/>
      <c r="N19" s="1"/>
    </row>
    <row r="20" spans="1:14" ht="116" x14ac:dyDescent="0.35">
      <c r="A20" s="50"/>
      <c r="B20" s="49">
        <v>12</v>
      </c>
      <c r="C20" s="20" t="s">
        <v>50</v>
      </c>
      <c r="D20" s="20" t="s">
        <v>60</v>
      </c>
      <c r="E20" s="27">
        <v>44955</v>
      </c>
      <c r="F20" s="20" t="s">
        <v>68</v>
      </c>
      <c r="G20" s="23" t="s">
        <v>61</v>
      </c>
      <c r="H20" s="20" t="s">
        <v>62</v>
      </c>
      <c r="I20" s="32"/>
      <c r="J20" s="20"/>
      <c r="K20" s="34" t="s">
        <v>63</v>
      </c>
      <c r="L20" s="20" t="s">
        <v>64</v>
      </c>
      <c r="M20" s="20" t="s">
        <v>65</v>
      </c>
      <c r="N20" s="1"/>
    </row>
    <row r="21" spans="1:14" ht="43.5" x14ac:dyDescent="0.35">
      <c r="A21" s="50"/>
      <c r="B21" s="49">
        <v>13</v>
      </c>
      <c r="C21" s="2" t="s">
        <v>66</v>
      </c>
      <c r="D21" s="2" t="s">
        <v>67</v>
      </c>
      <c r="E21" s="28">
        <v>44957</v>
      </c>
      <c r="F21" s="2" t="s">
        <v>68</v>
      </c>
      <c r="G21" s="1" t="s">
        <v>69</v>
      </c>
      <c r="H21" s="2" t="s">
        <v>70</v>
      </c>
      <c r="I21" s="29"/>
      <c r="J21" s="2"/>
      <c r="K21" s="4">
        <v>1</v>
      </c>
      <c r="L21" s="2"/>
      <c r="M21" s="1" t="s">
        <v>71</v>
      </c>
      <c r="N21" s="1"/>
    </row>
    <row r="22" spans="1:14" ht="72.5" x14ac:dyDescent="0.35">
      <c r="A22" s="50"/>
      <c r="B22" s="49">
        <v>14</v>
      </c>
      <c r="C22" s="2" t="s">
        <v>66</v>
      </c>
      <c r="D22" s="2" t="s">
        <v>80</v>
      </c>
      <c r="E22" s="28" t="s">
        <v>81</v>
      </c>
      <c r="F22" s="2" t="str">
        <f>F21</f>
        <v>hujan deras</v>
      </c>
      <c r="G22" s="1" t="s">
        <v>83</v>
      </c>
      <c r="H22" s="2"/>
      <c r="I22" s="29"/>
      <c r="J22" s="2"/>
      <c r="K22" s="4"/>
      <c r="L22" s="2"/>
      <c r="M22" s="1" t="s">
        <v>82</v>
      </c>
      <c r="N22" s="1"/>
    </row>
    <row r="23" spans="1:14" ht="102.5" customHeight="1" x14ac:dyDescent="0.35">
      <c r="A23" s="50"/>
      <c r="B23" s="49">
        <v>15</v>
      </c>
      <c r="C23" s="2" t="s">
        <v>72</v>
      </c>
      <c r="D23" s="2" t="s">
        <v>73</v>
      </c>
      <c r="E23" s="25">
        <v>44962</v>
      </c>
      <c r="F23" s="2" t="s">
        <v>122</v>
      </c>
      <c r="G23" s="2" t="s">
        <v>123</v>
      </c>
      <c r="H23" s="2"/>
      <c r="I23" s="29">
        <v>4</v>
      </c>
      <c r="J23" s="2">
        <v>15</v>
      </c>
      <c r="K23" s="2">
        <v>4</v>
      </c>
      <c r="L23" s="2" t="s">
        <v>74</v>
      </c>
      <c r="M23" s="2" t="s">
        <v>121</v>
      </c>
      <c r="N23" s="1"/>
    </row>
    <row r="24" spans="1:14" ht="102.5" customHeight="1" x14ac:dyDescent="0.35">
      <c r="A24" s="50"/>
      <c r="B24" s="49">
        <v>16</v>
      </c>
      <c r="C24" s="2" t="s">
        <v>84</v>
      </c>
      <c r="D24" s="2" t="s">
        <v>85</v>
      </c>
      <c r="E24" s="25">
        <v>44964</v>
      </c>
      <c r="F24" s="2" t="str">
        <f>F27</f>
        <v>hujan deras</v>
      </c>
      <c r="G24" s="2" t="s">
        <v>86</v>
      </c>
      <c r="H24" s="2"/>
      <c r="I24" s="29"/>
      <c r="J24" s="2">
        <v>4</v>
      </c>
      <c r="K24" s="4">
        <v>1</v>
      </c>
      <c r="L24" s="2" t="s">
        <v>87</v>
      </c>
      <c r="M24" s="2" t="s">
        <v>88</v>
      </c>
      <c r="N24" s="1"/>
    </row>
    <row r="25" spans="1:14" ht="102.5" customHeight="1" x14ac:dyDescent="0.35">
      <c r="A25" s="50"/>
      <c r="B25" s="49">
        <v>17</v>
      </c>
      <c r="C25" s="2" t="s">
        <v>89</v>
      </c>
      <c r="D25" s="2" t="s">
        <v>90</v>
      </c>
      <c r="E25" s="25">
        <v>44965</v>
      </c>
      <c r="F25" s="2" t="str">
        <f>F24</f>
        <v>hujan deras</v>
      </c>
      <c r="G25" s="2" t="s">
        <v>93</v>
      </c>
      <c r="H25" s="2"/>
      <c r="I25" s="29"/>
      <c r="J25" s="2">
        <v>2</v>
      </c>
      <c r="K25" s="4">
        <v>1</v>
      </c>
      <c r="L25" s="2" t="s">
        <v>91</v>
      </c>
      <c r="M25" s="2" t="s">
        <v>92</v>
      </c>
      <c r="N25" s="1"/>
    </row>
    <row r="26" spans="1:14" ht="58" x14ac:dyDescent="0.35">
      <c r="A26" s="50"/>
      <c r="B26" s="49">
        <v>18</v>
      </c>
      <c r="C26" s="2" t="s">
        <v>89</v>
      </c>
      <c r="D26" s="2" t="s">
        <v>94</v>
      </c>
      <c r="E26" s="25"/>
      <c r="F26" s="2"/>
      <c r="G26" s="2" t="s">
        <v>95</v>
      </c>
      <c r="H26" s="2"/>
      <c r="I26" s="29"/>
      <c r="J26" s="2"/>
      <c r="K26" s="4"/>
      <c r="L26" s="2"/>
      <c r="M26" s="2"/>
      <c r="N26" s="1" t="s">
        <v>180</v>
      </c>
    </row>
    <row r="27" spans="1:14" ht="58" x14ac:dyDescent="0.35">
      <c r="A27" s="50"/>
      <c r="B27" s="49">
        <v>19</v>
      </c>
      <c r="C27" s="2" t="s">
        <v>72</v>
      </c>
      <c r="D27" s="2" t="s">
        <v>75</v>
      </c>
      <c r="E27" s="25">
        <v>44967</v>
      </c>
      <c r="F27" s="2" t="s">
        <v>68</v>
      </c>
      <c r="G27" s="2" t="s">
        <v>76</v>
      </c>
      <c r="H27" s="2" t="s">
        <v>77</v>
      </c>
      <c r="I27" s="29"/>
      <c r="J27" s="2"/>
      <c r="K27" s="2"/>
      <c r="L27" s="2" t="s">
        <v>78</v>
      </c>
      <c r="M27" s="2"/>
      <c r="N27" s="1" t="s">
        <v>180</v>
      </c>
    </row>
    <row r="28" spans="1:14" ht="70" customHeight="1" x14ac:dyDescent="0.35">
      <c r="A28" s="50"/>
      <c r="B28" s="49">
        <v>20</v>
      </c>
      <c r="C28" s="2" t="s">
        <v>89</v>
      </c>
      <c r="D28" s="2" t="s">
        <v>96</v>
      </c>
      <c r="E28" s="25">
        <v>44978</v>
      </c>
      <c r="F28" s="2" t="s">
        <v>23</v>
      </c>
      <c r="G28" s="2" t="s">
        <v>97</v>
      </c>
      <c r="H28" s="2"/>
      <c r="I28" s="29" t="s">
        <v>98</v>
      </c>
      <c r="J28" s="2">
        <v>5</v>
      </c>
      <c r="K28" s="2">
        <v>1</v>
      </c>
      <c r="L28" s="2"/>
      <c r="M28" s="2" t="s">
        <v>99</v>
      </c>
      <c r="N28" s="1"/>
    </row>
    <row r="29" spans="1:14" ht="58" x14ac:dyDescent="0.35">
      <c r="A29" s="50"/>
      <c r="B29" s="49">
        <v>21</v>
      </c>
      <c r="C29" s="2" t="s">
        <v>133</v>
      </c>
      <c r="D29" s="2" t="s">
        <v>142</v>
      </c>
      <c r="E29" s="25">
        <v>44980</v>
      </c>
      <c r="F29" s="2" t="str">
        <f>F28</f>
        <v>Hujan Deras</v>
      </c>
      <c r="G29" s="2" t="s">
        <v>143</v>
      </c>
      <c r="H29" s="2"/>
      <c r="I29" s="29"/>
      <c r="J29" s="2"/>
      <c r="K29" s="2"/>
      <c r="L29" s="2"/>
      <c r="M29" s="2" t="str">
        <f>M28</f>
        <v>Relawan, BPBD, Perangkat Desa Masyarakat sekitar</v>
      </c>
      <c r="N29" s="1" t="s">
        <v>180</v>
      </c>
    </row>
    <row r="30" spans="1:14" ht="58" x14ac:dyDescent="0.35">
      <c r="A30" s="50"/>
      <c r="B30" s="49">
        <v>22</v>
      </c>
      <c r="C30" s="2" t="str">
        <f t="shared" ref="C30:E32" si="0">C29</f>
        <v>Tanah Longsor</v>
      </c>
      <c r="D30" s="2" t="str">
        <f t="shared" si="0"/>
        <v>Desa Tuwel Kecamatan Bojong</v>
      </c>
      <c r="E30" s="25">
        <f t="shared" si="0"/>
        <v>44980</v>
      </c>
      <c r="F30" s="2" t="str">
        <f>F29</f>
        <v>Hujan Deras</v>
      </c>
      <c r="G30" s="2" t="s">
        <v>146</v>
      </c>
      <c r="H30" s="2"/>
      <c r="I30" s="29" t="s">
        <v>16</v>
      </c>
      <c r="J30" s="2"/>
      <c r="K30" s="2"/>
      <c r="L30" s="2" t="s">
        <v>144</v>
      </c>
      <c r="M30" s="2" t="str">
        <f>M29</f>
        <v>Relawan, BPBD, Perangkat Desa Masyarakat sekitar</v>
      </c>
      <c r="N30" s="1" t="s">
        <v>180</v>
      </c>
    </row>
    <row r="31" spans="1:14" ht="58" x14ac:dyDescent="0.35">
      <c r="A31" s="50"/>
      <c r="B31" s="49">
        <v>23</v>
      </c>
      <c r="C31" s="2" t="str">
        <f t="shared" si="0"/>
        <v>Tanah Longsor</v>
      </c>
      <c r="D31" s="2" t="str">
        <f t="shared" si="0"/>
        <v>Desa Tuwel Kecamatan Bojong</v>
      </c>
      <c r="E31" s="25">
        <f t="shared" si="0"/>
        <v>44980</v>
      </c>
      <c r="F31" s="2" t="str">
        <f>F30</f>
        <v>Hujan Deras</v>
      </c>
      <c r="G31" s="2" t="s">
        <v>147</v>
      </c>
      <c r="H31" s="2"/>
      <c r="I31" s="29" t="s">
        <v>98</v>
      </c>
      <c r="J31" s="2"/>
      <c r="K31" s="2">
        <v>1</v>
      </c>
      <c r="L31" s="2" t="s">
        <v>145</v>
      </c>
      <c r="M31" s="2" t="s">
        <v>148</v>
      </c>
      <c r="N31" s="1" t="s">
        <v>180</v>
      </c>
    </row>
    <row r="32" spans="1:14" ht="58" x14ac:dyDescent="0.35">
      <c r="A32" s="50"/>
      <c r="B32" s="49">
        <v>24</v>
      </c>
      <c r="C32" s="2" t="str">
        <f t="shared" si="0"/>
        <v>Tanah Longsor</v>
      </c>
      <c r="D32" s="2" t="str">
        <f t="shared" si="0"/>
        <v>Desa Tuwel Kecamatan Bojong</v>
      </c>
      <c r="E32" s="25">
        <f t="shared" si="0"/>
        <v>44980</v>
      </c>
      <c r="F32" s="2" t="str">
        <f>F31</f>
        <v>Hujan Deras</v>
      </c>
      <c r="G32" s="2" t="s">
        <v>149</v>
      </c>
      <c r="H32" s="2"/>
      <c r="I32" s="29"/>
      <c r="J32" s="2"/>
      <c r="K32" s="2"/>
      <c r="L32" s="2" t="s">
        <v>119</v>
      </c>
      <c r="M32" s="2" t="s">
        <v>150</v>
      </c>
      <c r="N32" s="1" t="s">
        <v>180</v>
      </c>
    </row>
    <row r="33" spans="1:14" ht="58" x14ac:dyDescent="0.35">
      <c r="A33" s="50"/>
      <c r="B33" s="49">
        <v>25</v>
      </c>
      <c r="C33" s="2" t="str">
        <f>C32</f>
        <v>Tanah Longsor</v>
      </c>
      <c r="D33" s="2" t="s">
        <v>151</v>
      </c>
      <c r="E33" s="25">
        <f>E32</f>
        <v>44980</v>
      </c>
      <c r="F33" s="2" t="str">
        <f>F32</f>
        <v>Hujan Deras</v>
      </c>
      <c r="G33" s="2" t="s">
        <v>152</v>
      </c>
      <c r="H33" s="2"/>
      <c r="I33" s="29"/>
      <c r="J33" s="2"/>
      <c r="K33" s="2"/>
      <c r="L33" s="2" t="s">
        <v>91</v>
      </c>
      <c r="M33" s="2" t="s">
        <v>153</v>
      </c>
      <c r="N33" s="1" t="s">
        <v>180</v>
      </c>
    </row>
    <row r="34" spans="1:14" ht="87" x14ac:dyDescent="0.35">
      <c r="A34" s="50"/>
      <c r="B34" s="49">
        <v>26</v>
      </c>
      <c r="C34" s="2" t="s">
        <v>133</v>
      </c>
      <c r="D34" s="2" t="s">
        <v>100</v>
      </c>
      <c r="E34" s="25">
        <v>44981</v>
      </c>
      <c r="F34" s="2" t="str">
        <f>F28</f>
        <v>Hujan Deras</v>
      </c>
      <c r="G34" s="2" t="s">
        <v>101</v>
      </c>
      <c r="H34" s="2"/>
      <c r="I34" s="29" t="s">
        <v>98</v>
      </c>
      <c r="J34" s="2">
        <v>3</v>
      </c>
      <c r="K34" s="2">
        <v>1</v>
      </c>
      <c r="L34" s="2"/>
      <c r="M34" s="2" t="s">
        <v>102</v>
      </c>
      <c r="N34" s="1"/>
    </row>
    <row r="35" spans="1:14" ht="87" x14ac:dyDescent="0.35">
      <c r="A35" s="50"/>
      <c r="B35" s="49">
        <v>27</v>
      </c>
      <c r="C35" s="6" t="s">
        <v>104</v>
      </c>
      <c r="D35" s="35" t="s">
        <v>105</v>
      </c>
      <c r="E35" s="37" t="s">
        <v>79</v>
      </c>
      <c r="F35" s="2" t="s">
        <v>197</v>
      </c>
      <c r="G35" s="9" t="s">
        <v>124</v>
      </c>
      <c r="H35" s="6"/>
      <c r="I35" s="30"/>
      <c r="J35" s="6"/>
      <c r="K35" s="6"/>
      <c r="L35" s="6"/>
      <c r="M35" s="6"/>
      <c r="N35" s="1"/>
    </row>
    <row r="36" spans="1:14" ht="116" x14ac:dyDescent="0.35">
      <c r="A36" s="50"/>
      <c r="B36" s="49">
        <v>28</v>
      </c>
      <c r="C36" s="6" t="s">
        <v>104</v>
      </c>
      <c r="D36" s="35" t="s">
        <v>188</v>
      </c>
      <c r="E36" s="37" t="str">
        <f>E35</f>
        <v>Rabu, 1 Maret 2023</v>
      </c>
      <c r="F36" s="2" t="s">
        <v>125</v>
      </c>
      <c r="G36" s="1" t="s">
        <v>126</v>
      </c>
      <c r="H36" s="6"/>
      <c r="I36" s="30"/>
      <c r="J36" s="6"/>
      <c r="K36" s="6"/>
      <c r="L36" s="6"/>
      <c r="M36" s="6"/>
      <c r="N36" s="1"/>
    </row>
    <row r="37" spans="1:14" ht="87" x14ac:dyDescent="0.35">
      <c r="A37" s="50"/>
      <c r="B37" s="49">
        <v>29</v>
      </c>
      <c r="C37" s="6" t="s">
        <v>104</v>
      </c>
      <c r="D37" s="35" t="s">
        <v>127</v>
      </c>
      <c r="E37" s="37" t="str">
        <f>E36</f>
        <v>Rabu, 1 Maret 2023</v>
      </c>
      <c r="F37" s="2" t="str">
        <f>F36</f>
        <v>hujan deras volume DAS Limpas</v>
      </c>
      <c r="G37" s="1" t="s">
        <v>128</v>
      </c>
      <c r="H37" s="6"/>
      <c r="I37" s="30"/>
      <c r="J37" s="6"/>
      <c r="K37" s="6"/>
      <c r="L37" s="6"/>
      <c r="M37" s="6"/>
      <c r="N37" s="1"/>
    </row>
    <row r="38" spans="1:14" ht="69.75" customHeight="1" x14ac:dyDescent="0.35">
      <c r="A38" s="50"/>
      <c r="B38" s="49">
        <v>30</v>
      </c>
      <c r="C38" s="6" t="s">
        <v>106</v>
      </c>
      <c r="D38" s="35" t="s">
        <v>107</v>
      </c>
      <c r="E38" s="7" t="s">
        <v>108</v>
      </c>
      <c r="F38" s="2" t="str">
        <f>F35</f>
        <v>Hujan deras intensitas tinggi</v>
      </c>
      <c r="G38" s="10" t="s">
        <v>109</v>
      </c>
      <c r="H38" s="6"/>
      <c r="I38" s="30"/>
      <c r="J38" s="6"/>
      <c r="K38" s="6"/>
      <c r="L38" s="6"/>
      <c r="M38" s="6"/>
      <c r="N38" s="1" t="s">
        <v>178</v>
      </c>
    </row>
    <row r="39" spans="1:14" ht="58" x14ac:dyDescent="0.35">
      <c r="A39" s="50"/>
      <c r="B39" s="49">
        <v>31</v>
      </c>
      <c r="C39" s="6" t="s">
        <v>104</v>
      </c>
      <c r="D39" s="35" t="s">
        <v>110</v>
      </c>
      <c r="E39" s="7" t="s">
        <v>111</v>
      </c>
      <c r="F39" s="2" t="str">
        <f>F38</f>
        <v>Hujan deras intensitas tinggi</v>
      </c>
      <c r="G39" s="2" t="s">
        <v>112</v>
      </c>
      <c r="H39" s="6"/>
      <c r="I39" s="30"/>
      <c r="J39" s="6"/>
      <c r="K39" s="6"/>
      <c r="L39" s="6"/>
      <c r="M39" s="6"/>
      <c r="N39" s="1" t="s">
        <v>179</v>
      </c>
    </row>
    <row r="40" spans="1:14" ht="72.5" x14ac:dyDescent="0.35">
      <c r="A40" s="50"/>
      <c r="B40" s="49">
        <v>32</v>
      </c>
      <c r="C40" s="6" t="s">
        <v>113</v>
      </c>
      <c r="D40" s="35" t="s">
        <v>114</v>
      </c>
      <c r="E40" s="17" t="s">
        <v>115</v>
      </c>
      <c r="F40" s="2" t="str">
        <f>F39</f>
        <v>Hujan deras intensitas tinggi</v>
      </c>
      <c r="G40" s="2" t="s">
        <v>120</v>
      </c>
      <c r="H40" s="6">
        <v>1</v>
      </c>
      <c r="I40" s="30"/>
      <c r="J40" s="6">
        <v>5</v>
      </c>
      <c r="K40" s="6">
        <v>1</v>
      </c>
      <c r="L40" s="6" t="s">
        <v>103</v>
      </c>
      <c r="M40" s="6"/>
      <c r="N40" s="1"/>
    </row>
    <row r="41" spans="1:14" ht="72.5" x14ac:dyDescent="0.35">
      <c r="A41" s="50"/>
      <c r="B41" s="49">
        <v>33</v>
      </c>
      <c r="C41" s="6" t="s">
        <v>84</v>
      </c>
      <c r="D41" s="35" t="s">
        <v>118</v>
      </c>
      <c r="E41" s="17" t="s">
        <v>116</v>
      </c>
      <c r="F41" s="2" t="s">
        <v>23</v>
      </c>
      <c r="G41" s="10" t="s">
        <v>117</v>
      </c>
      <c r="H41" s="6"/>
      <c r="I41" s="30"/>
      <c r="J41" s="6"/>
      <c r="K41" s="6"/>
      <c r="L41" s="6" t="s">
        <v>119</v>
      </c>
      <c r="M41" s="6"/>
      <c r="N41" s="1"/>
    </row>
    <row r="42" spans="1:14" ht="58" x14ac:dyDescent="0.35">
      <c r="A42" s="50"/>
      <c r="B42" s="49">
        <v>34</v>
      </c>
      <c r="C42" s="6" t="s">
        <v>159</v>
      </c>
      <c r="D42" s="35" t="s">
        <v>160</v>
      </c>
      <c r="E42" s="7" t="s">
        <v>161</v>
      </c>
      <c r="F42" s="2" t="e">
        <f>#REF!</f>
        <v>#REF!</v>
      </c>
      <c r="G42" s="10" t="s">
        <v>162</v>
      </c>
      <c r="H42" s="6"/>
      <c r="I42" s="30"/>
      <c r="J42" s="6"/>
      <c r="K42" s="6"/>
      <c r="L42" s="6"/>
      <c r="M42" s="6"/>
      <c r="N42" s="1" t="s">
        <v>180</v>
      </c>
    </row>
    <row r="43" spans="1:14" ht="47.5" customHeight="1" x14ac:dyDescent="0.35">
      <c r="A43" s="50"/>
      <c r="B43" s="49">
        <v>35</v>
      </c>
      <c r="C43" s="41" t="s">
        <v>133</v>
      </c>
      <c r="D43" s="35" t="s">
        <v>154</v>
      </c>
      <c r="E43" s="38" t="s">
        <v>155</v>
      </c>
      <c r="F43" s="2" t="e">
        <f>#REF!</f>
        <v>#REF!</v>
      </c>
      <c r="G43" s="36" t="s">
        <v>156</v>
      </c>
      <c r="H43" s="6"/>
      <c r="I43" s="30"/>
      <c r="J43" s="6"/>
      <c r="K43" s="6">
        <v>1</v>
      </c>
      <c r="L43" s="6" t="s">
        <v>17</v>
      </c>
      <c r="M43" s="2" t="s">
        <v>163</v>
      </c>
      <c r="N43" s="1" t="s">
        <v>175</v>
      </c>
    </row>
    <row r="44" spans="1:14" ht="48.75" customHeight="1" x14ac:dyDescent="0.35">
      <c r="A44" s="50"/>
      <c r="B44" s="49">
        <v>36</v>
      </c>
      <c r="C44" s="6" t="str">
        <f>C43</f>
        <v>Tanah Longsor</v>
      </c>
      <c r="D44" s="35" t="s">
        <v>100</v>
      </c>
      <c r="E44" s="6" t="str">
        <f>E43</f>
        <v>30 Maret 2023</v>
      </c>
      <c r="F44" s="2" t="e">
        <f>F43</f>
        <v>#REF!</v>
      </c>
      <c r="G44" s="10" t="s">
        <v>157</v>
      </c>
      <c r="H44" s="6"/>
      <c r="I44" s="30"/>
      <c r="J44" s="6"/>
      <c r="K44" s="6">
        <v>2</v>
      </c>
      <c r="L44" s="6" t="s">
        <v>158</v>
      </c>
      <c r="M44" s="2" t="str">
        <f>M43</f>
        <v>BPBD, Perangkat Desa, TNI, POLRI, Masyarakat sekitar, PUPR, PERKIM</v>
      </c>
      <c r="N44" s="1" t="s">
        <v>177</v>
      </c>
    </row>
    <row r="45" spans="1:14" ht="72.5" x14ac:dyDescent="0.35">
      <c r="A45" s="50"/>
      <c r="B45" s="49">
        <v>37</v>
      </c>
      <c r="C45" s="41" t="str">
        <f>C44</f>
        <v>Tanah Longsor</v>
      </c>
      <c r="D45" s="35" t="s">
        <v>164</v>
      </c>
      <c r="E45" s="6" t="str">
        <f>E44</f>
        <v>30 Maret 2023</v>
      </c>
      <c r="F45" s="35" t="e">
        <f>F44</f>
        <v>#REF!</v>
      </c>
      <c r="G45" s="36" t="s">
        <v>165</v>
      </c>
      <c r="H45" s="6"/>
      <c r="I45" s="30"/>
      <c r="J45" s="6"/>
      <c r="K45" s="6"/>
      <c r="L45" s="6"/>
      <c r="M45" s="2" t="s">
        <v>166</v>
      </c>
      <c r="N45" s="1" t="s">
        <v>174</v>
      </c>
    </row>
    <row r="46" spans="1:14" ht="58" x14ac:dyDescent="0.35">
      <c r="A46" s="50"/>
      <c r="B46" s="49">
        <v>38</v>
      </c>
      <c r="C46" s="6" t="s">
        <v>133</v>
      </c>
      <c r="D46" s="35" t="s">
        <v>170</v>
      </c>
      <c r="E46" s="17" t="s">
        <v>171</v>
      </c>
      <c r="F46" s="2" t="s">
        <v>40</v>
      </c>
      <c r="G46" s="36" t="s">
        <v>172</v>
      </c>
      <c r="H46" s="6"/>
      <c r="I46" s="30"/>
      <c r="J46" s="6"/>
      <c r="K46" s="6">
        <v>1</v>
      </c>
      <c r="L46" s="6"/>
      <c r="M46" s="35" t="s">
        <v>173</v>
      </c>
      <c r="N46" s="1" t="s">
        <v>176</v>
      </c>
    </row>
    <row r="47" spans="1:14" ht="72.5" x14ac:dyDescent="0.35">
      <c r="A47" s="50"/>
      <c r="B47" s="49">
        <v>39</v>
      </c>
      <c r="C47" s="6" t="str">
        <f>C46</f>
        <v>Tanah Longsor</v>
      </c>
      <c r="D47" s="35" t="s">
        <v>168</v>
      </c>
      <c r="E47" s="17" t="s">
        <v>167</v>
      </c>
      <c r="F47" s="2" t="str">
        <f>F46</f>
        <v>Hujan Intensitas tinggi</v>
      </c>
      <c r="G47" s="36" t="s">
        <v>186</v>
      </c>
      <c r="H47" s="6"/>
      <c r="I47" s="30"/>
      <c r="J47" s="6"/>
      <c r="K47" s="6"/>
      <c r="L47" s="6"/>
      <c r="M47" s="35" t="s">
        <v>169</v>
      </c>
      <c r="N47" s="1" t="s">
        <v>181</v>
      </c>
    </row>
    <row r="48" spans="1:14" ht="145" x14ac:dyDescent="0.35">
      <c r="A48" s="50"/>
      <c r="B48" s="49">
        <v>40</v>
      </c>
      <c r="C48" s="6" t="s">
        <v>133</v>
      </c>
      <c r="D48" s="35" t="s">
        <v>182</v>
      </c>
      <c r="E48" s="8">
        <v>45031</v>
      </c>
      <c r="F48" s="2" t="s">
        <v>184</v>
      </c>
      <c r="G48" s="2" t="s">
        <v>183</v>
      </c>
      <c r="H48" s="6"/>
      <c r="I48" s="30"/>
      <c r="J48" s="6"/>
      <c r="K48" s="6"/>
      <c r="L48" s="6"/>
      <c r="M48" s="2" t="s">
        <v>185</v>
      </c>
      <c r="N48" s="1"/>
    </row>
    <row r="49" spans="2:14" ht="72.5" x14ac:dyDescent="0.35">
      <c r="B49" s="49">
        <v>41</v>
      </c>
      <c r="C49" s="55" t="s">
        <v>72</v>
      </c>
      <c r="D49" s="56" t="s">
        <v>189</v>
      </c>
      <c r="E49" s="57">
        <v>45114</v>
      </c>
      <c r="F49" s="56"/>
      <c r="G49" s="58"/>
      <c r="H49" s="6"/>
      <c r="I49" s="30"/>
      <c r="J49" s="6"/>
      <c r="K49" s="6"/>
      <c r="L49" s="6"/>
      <c r="M49" s="6"/>
      <c r="N49" s="1"/>
    </row>
    <row r="50" spans="2:14" ht="65" customHeight="1" x14ac:dyDescent="0.35">
      <c r="B50" s="49">
        <v>42</v>
      </c>
      <c r="C50" s="2" t="s">
        <v>133</v>
      </c>
      <c r="D50" s="2" t="s">
        <v>190</v>
      </c>
      <c r="E50" s="11">
        <v>45123</v>
      </c>
      <c r="F50" s="2" t="s">
        <v>191</v>
      </c>
      <c r="G50" s="2" t="s">
        <v>193</v>
      </c>
      <c r="H50" s="6"/>
      <c r="I50" s="30" t="s">
        <v>24</v>
      </c>
      <c r="J50" s="6"/>
      <c r="K50" s="6" t="s">
        <v>194</v>
      </c>
      <c r="L50" s="6"/>
      <c r="M50" s="6"/>
      <c r="N50" s="1"/>
    </row>
    <row r="51" spans="2:14" ht="145" x14ac:dyDescent="0.35">
      <c r="B51" s="49">
        <v>43</v>
      </c>
      <c r="C51" s="6" t="s">
        <v>104</v>
      </c>
      <c r="D51" s="2" t="s">
        <v>195</v>
      </c>
      <c r="E51" s="6" t="s">
        <v>192</v>
      </c>
      <c r="F51" s="2"/>
      <c r="G51" s="10" t="s">
        <v>196</v>
      </c>
      <c r="H51" s="6"/>
      <c r="I51" s="30"/>
      <c r="J51" s="6"/>
      <c r="K51" s="6"/>
      <c r="L51" s="6"/>
      <c r="M51" s="6"/>
      <c r="N51" s="1"/>
    </row>
    <row r="52" spans="2:14" x14ac:dyDescent="0.35">
      <c r="B52" s="47"/>
      <c r="C52" s="6"/>
      <c r="D52" s="2"/>
      <c r="E52" s="6"/>
      <c r="F52" s="2"/>
      <c r="G52" s="48"/>
      <c r="H52" s="6"/>
      <c r="I52" s="30"/>
      <c r="J52" s="6"/>
      <c r="K52" s="6"/>
      <c r="L52" s="6"/>
      <c r="M52" s="6"/>
      <c r="N52" s="1"/>
    </row>
    <row r="53" spans="2:14" x14ac:dyDescent="0.35">
      <c r="B53" s="47"/>
      <c r="C53" s="6"/>
      <c r="D53" s="2"/>
      <c r="E53" s="6"/>
      <c r="F53" s="2"/>
      <c r="G53" s="48"/>
      <c r="H53" s="6"/>
      <c r="I53" s="30"/>
      <c r="J53" s="6"/>
      <c r="K53" s="6"/>
      <c r="L53" s="6"/>
      <c r="M53" s="6"/>
      <c r="N53" s="1"/>
    </row>
    <row r="54" spans="2:14" x14ac:dyDescent="0.35">
      <c r="B54" s="47"/>
      <c r="C54" s="6"/>
      <c r="D54" s="2"/>
      <c r="E54" s="6"/>
      <c r="F54" s="2"/>
      <c r="G54" s="48"/>
      <c r="H54" s="6"/>
      <c r="I54" s="30"/>
      <c r="J54" s="6"/>
      <c r="K54" s="6"/>
      <c r="L54" s="6"/>
      <c r="M54" s="6"/>
      <c r="N54" s="1"/>
    </row>
    <row r="55" spans="2:14" x14ac:dyDescent="0.35">
      <c r="B55" s="47"/>
      <c r="C55" s="6"/>
      <c r="D55" s="2"/>
      <c r="E55" s="6"/>
      <c r="F55" s="2"/>
      <c r="G55" s="48"/>
      <c r="H55" s="6"/>
      <c r="I55" s="30"/>
      <c r="J55" s="6"/>
      <c r="K55" s="6"/>
      <c r="L55" s="6"/>
      <c r="M55" s="6"/>
      <c r="N55" s="1"/>
    </row>
    <row r="56" spans="2:14" x14ac:dyDescent="0.35">
      <c r="B56" s="47"/>
      <c r="C56" s="6"/>
      <c r="D56" s="2"/>
      <c r="E56" s="6"/>
      <c r="F56" s="2"/>
      <c r="G56" s="48"/>
      <c r="H56" s="6"/>
      <c r="I56" s="30"/>
      <c r="J56" s="6"/>
      <c r="K56" s="6"/>
      <c r="L56" s="6"/>
      <c r="M56" s="6"/>
      <c r="N56" s="1"/>
    </row>
    <row r="57" spans="2:14" x14ac:dyDescent="0.35">
      <c r="B57" s="47"/>
      <c r="C57" s="6"/>
      <c r="D57" s="2"/>
      <c r="E57" s="6"/>
      <c r="F57" s="2"/>
      <c r="G57" s="48"/>
      <c r="H57" s="6"/>
      <c r="I57" s="30"/>
      <c r="J57" s="6"/>
      <c r="K57" s="6"/>
      <c r="L57" s="6"/>
      <c r="M57" s="6"/>
      <c r="N57" s="1"/>
    </row>
    <row r="58" spans="2:14" x14ac:dyDescent="0.35">
      <c r="B58" s="47"/>
      <c r="C58" s="6"/>
      <c r="D58" s="2"/>
      <c r="E58" s="6"/>
      <c r="F58" s="2"/>
      <c r="G58" s="48"/>
      <c r="H58" s="6"/>
      <c r="I58" s="30"/>
      <c r="J58" s="6"/>
      <c r="K58" s="6"/>
      <c r="L58" s="6"/>
      <c r="M58" s="6"/>
      <c r="N58" s="1"/>
    </row>
    <row r="59" spans="2:14" x14ac:dyDescent="0.35">
      <c r="B59" s="47"/>
      <c r="C59" s="6"/>
      <c r="D59" s="2"/>
      <c r="E59" s="6"/>
      <c r="F59" s="2"/>
      <c r="G59" s="48"/>
      <c r="H59" s="6"/>
      <c r="I59" s="30"/>
      <c r="J59" s="6"/>
      <c r="K59" s="6"/>
      <c r="L59" s="6"/>
      <c r="M59" s="6"/>
      <c r="N59" s="1"/>
    </row>
    <row r="60" spans="2:14" x14ac:dyDescent="0.35">
      <c r="B60" s="47"/>
      <c r="C60" s="6"/>
      <c r="D60" s="2"/>
      <c r="E60" s="6"/>
      <c r="F60" s="2"/>
      <c r="G60" s="48"/>
      <c r="H60" s="6"/>
      <c r="I60" s="30"/>
      <c r="J60" s="6"/>
      <c r="K60" s="6"/>
      <c r="L60" s="6"/>
      <c r="M60" s="6"/>
      <c r="N60" s="1"/>
    </row>
    <row r="61" spans="2:14" x14ac:dyDescent="0.35">
      <c r="B61" s="47"/>
      <c r="C61" s="6"/>
      <c r="D61" s="2"/>
      <c r="E61" s="6"/>
      <c r="F61" s="2"/>
      <c r="G61" s="48"/>
      <c r="H61" s="6"/>
      <c r="I61" s="30"/>
      <c r="J61" s="6"/>
      <c r="K61" s="6"/>
      <c r="L61" s="6"/>
      <c r="M61" s="6"/>
      <c r="N61" s="1"/>
    </row>
    <row r="62" spans="2:14" x14ac:dyDescent="0.35">
      <c r="B62" s="47"/>
      <c r="C62" s="6"/>
      <c r="D62" s="2"/>
      <c r="E62" s="6"/>
      <c r="F62" s="2"/>
      <c r="G62" s="48"/>
      <c r="H62" s="6"/>
      <c r="I62" s="30"/>
      <c r="J62" s="6"/>
      <c r="K62" s="6"/>
      <c r="L62" s="6"/>
      <c r="M62" s="6"/>
      <c r="N62" s="1"/>
    </row>
    <row r="63" spans="2:14" x14ac:dyDescent="0.35">
      <c r="B63" s="47"/>
      <c r="C63" s="6"/>
      <c r="D63" s="2"/>
      <c r="E63" s="6"/>
      <c r="F63" s="2"/>
      <c r="G63" s="48"/>
      <c r="H63" s="6"/>
      <c r="I63" s="30"/>
      <c r="J63" s="6"/>
      <c r="K63" s="6"/>
      <c r="L63" s="6"/>
      <c r="M63" s="6"/>
      <c r="N63" s="1"/>
    </row>
    <row r="64" spans="2:14" x14ac:dyDescent="0.35">
      <c r="B64" s="47"/>
      <c r="C64" s="6"/>
      <c r="D64" s="2"/>
      <c r="E64" s="6"/>
      <c r="F64" s="2"/>
      <c r="G64" s="48"/>
      <c r="H64" s="6"/>
      <c r="I64" s="30"/>
      <c r="J64" s="6"/>
      <c r="K64" s="6"/>
      <c r="L64" s="6"/>
      <c r="M64" s="6"/>
      <c r="N64" s="1"/>
    </row>
    <row r="65" spans="2:14" x14ac:dyDescent="0.35">
      <c r="B65" s="47"/>
      <c r="C65" s="6"/>
      <c r="D65" s="2"/>
      <c r="E65" s="6"/>
      <c r="F65" s="2"/>
      <c r="G65" s="48"/>
      <c r="H65" s="6"/>
      <c r="I65" s="30"/>
      <c r="J65" s="6"/>
      <c r="K65" s="6"/>
      <c r="L65" s="6"/>
      <c r="M65" s="6"/>
      <c r="N65" s="1"/>
    </row>
    <row r="66" spans="2:14" x14ac:dyDescent="0.35">
      <c r="B66" s="47"/>
      <c r="C66" s="6"/>
      <c r="D66" s="2"/>
      <c r="E66" s="6"/>
      <c r="F66" s="2"/>
      <c r="G66" s="48"/>
      <c r="H66" s="6"/>
      <c r="I66" s="30"/>
      <c r="J66" s="6"/>
      <c r="K66" s="6"/>
      <c r="L66" s="6"/>
      <c r="M66" s="6"/>
      <c r="N66" s="1"/>
    </row>
    <row r="67" spans="2:14" x14ac:dyDescent="0.35">
      <c r="B67" s="47"/>
      <c r="C67" s="6"/>
      <c r="D67" s="2"/>
      <c r="E67" s="6"/>
      <c r="F67" s="2"/>
      <c r="G67" s="48"/>
      <c r="H67" s="6"/>
      <c r="I67" s="30"/>
      <c r="J67" s="6"/>
      <c r="K67" s="6"/>
      <c r="L67" s="6"/>
      <c r="M67" s="6"/>
      <c r="N67" s="1"/>
    </row>
    <row r="68" spans="2:14" x14ac:dyDescent="0.35">
      <c r="B68" s="47"/>
      <c r="C68" s="6"/>
      <c r="D68" s="2"/>
      <c r="E68" s="6"/>
      <c r="F68" s="2"/>
      <c r="G68" s="48"/>
      <c r="H68" s="6"/>
      <c r="I68" s="30"/>
      <c r="J68" s="6"/>
      <c r="K68" s="6"/>
      <c r="L68" s="6"/>
      <c r="M68" s="6"/>
      <c r="N68" s="1"/>
    </row>
    <row r="69" spans="2:14" x14ac:dyDescent="0.35">
      <c r="B69" s="47"/>
      <c r="C69" s="6"/>
      <c r="D69" s="2"/>
      <c r="E69" s="6"/>
      <c r="F69" s="2"/>
      <c r="G69" s="48"/>
      <c r="H69" s="6"/>
      <c r="I69" s="30"/>
      <c r="J69" s="6"/>
      <c r="K69" s="6"/>
      <c r="L69" s="6"/>
      <c r="M69" s="6"/>
      <c r="N69" s="1"/>
    </row>
    <row r="70" spans="2:14" x14ac:dyDescent="0.35">
      <c r="B70" s="47"/>
      <c r="C70" s="6"/>
      <c r="D70" s="2"/>
      <c r="E70" s="6"/>
      <c r="F70" s="2"/>
      <c r="G70" s="48"/>
      <c r="H70" s="6"/>
      <c r="I70" s="30"/>
      <c r="J70" s="6"/>
      <c r="K70" s="6"/>
      <c r="L70" s="6"/>
      <c r="M70" s="6"/>
      <c r="N70" s="1"/>
    </row>
    <row r="71" spans="2:14" x14ac:dyDescent="0.35">
      <c r="B71" s="47"/>
      <c r="C71" s="6"/>
      <c r="D71" s="2"/>
      <c r="E71" s="6"/>
      <c r="F71" s="2"/>
      <c r="G71" s="48"/>
      <c r="H71" s="6"/>
      <c r="I71" s="30"/>
      <c r="J71" s="6"/>
      <c r="K71" s="6"/>
      <c r="L71" s="6"/>
      <c r="M71" s="6"/>
      <c r="N71" s="1"/>
    </row>
    <row r="72" spans="2:14" x14ac:dyDescent="0.35">
      <c r="B72" s="47"/>
      <c r="C72" s="6"/>
      <c r="D72" s="2"/>
      <c r="E72" s="6"/>
      <c r="F72" s="2"/>
      <c r="G72" s="48"/>
      <c r="H72" s="6"/>
      <c r="I72" s="30"/>
      <c r="J72" s="6"/>
      <c r="K72" s="6"/>
      <c r="L72" s="6"/>
      <c r="M72" s="6"/>
      <c r="N72" s="1"/>
    </row>
    <row r="73" spans="2:14" x14ac:dyDescent="0.35">
      <c r="B73" s="47"/>
      <c r="C73" s="6"/>
      <c r="D73" s="2"/>
      <c r="E73" s="6"/>
      <c r="F73" s="2"/>
      <c r="G73" s="48"/>
      <c r="H73" s="6"/>
      <c r="I73" s="30"/>
      <c r="J73" s="6"/>
      <c r="K73" s="6"/>
      <c r="L73" s="6"/>
      <c r="M73" s="6"/>
      <c r="N73" s="1"/>
    </row>
  </sheetData>
  <mergeCells count="13">
    <mergeCell ref="I7:L7"/>
    <mergeCell ref="M7:M8"/>
    <mergeCell ref="N7:N8"/>
    <mergeCell ref="B3:N3"/>
    <mergeCell ref="B4:N4"/>
    <mergeCell ref="B5:N5"/>
    <mergeCell ref="B7:B8"/>
    <mergeCell ref="C7:C8"/>
    <mergeCell ref="D7:D8"/>
    <mergeCell ref="E7:E8"/>
    <mergeCell ref="F7:F8"/>
    <mergeCell ref="G7:G8"/>
    <mergeCell ref="H7:H8"/>
  </mergeCells>
  <pageMargins left="0.31496062992125984" right="0.31496062992125984" top="0.15748031496062992" bottom="0.15748031496062992" header="0.31496062992125984" footer="0.31496062992125984"/>
  <pageSetup paperSize="256" scale="58" orientation="landscape" horizontalDpi="4294967293"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KEBENCANAAN</vt:lpstr>
      <vt:lpstr>Sheet1</vt:lpstr>
      <vt:lpstr>KEBENCANAAN!Print_Area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BPBD</dc:creator>
  <cp:lastModifiedBy>lenovo</cp:lastModifiedBy>
  <cp:lastPrinted>2023-07-24T01:45:54Z</cp:lastPrinted>
  <dcterms:created xsi:type="dcterms:W3CDTF">2023-01-03T05:46:13Z</dcterms:created>
  <dcterms:modified xsi:type="dcterms:W3CDTF">2023-09-14T02:20:28Z</dcterms:modified>
</cp:coreProperties>
</file>