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1B90016-2C19-42B9-A17F-7C864A23D8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B Drainase 2021" sheetId="8" r:id="rId1"/>
  </sheets>
  <externalReferences>
    <externalReference r:id="rId2"/>
  </externalReferences>
  <definedNames>
    <definedName name="database_njop">[1]NJOP!$C$5:$H$91</definedName>
    <definedName name="_xlnm.Print_Area" localSheetId="0">'DB Drainase 2021'!$B$2:$I$9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8" l="1"/>
  <c r="E5" i="8"/>
  <c r="E6" i="8"/>
  <c r="E7" i="8"/>
  <c r="E8" i="8"/>
  <c r="F8" i="8" l="1"/>
  <c r="G8" i="8" s="1"/>
  <c r="I7" i="8"/>
  <c r="G7" i="8"/>
  <c r="H8" i="8" l="1"/>
  <c r="I8" i="8" s="1"/>
  <c r="H6" i="8"/>
  <c r="I6" i="8" l="1"/>
</calcChain>
</file>

<file path=xl/sharedStrings.xml><?xml version="1.0" encoding="utf-8"?>
<sst xmlns="http://schemas.openxmlformats.org/spreadsheetml/2006/main" count="18" uniqueCount="18">
  <si>
    <t>No.</t>
  </si>
  <si>
    <t>Kelengkapan Jalan</t>
  </si>
  <si>
    <t>a.</t>
  </si>
  <si>
    <t>Jalan Kabupaten</t>
  </si>
  <si>
    <t>b.</t>
  </si>
  <si>
    <t>Jalan yg harus berdrainase</t>
  </si>
  <si>
    <t>c.</t>
  </si>
  <si>
    <t>Jalan yg tidak harus berdrainase</t>
  </si>
  <si>
    <t>d.</t>
  </si>
  <si>
    <t>Jalan yang berdrainase</t>
  </si>
  <si>
    <t>e.</t>
  </si>
  <si>
    <t>Persentase Jalan berdrainase (d/b)</t>
  </si>
  <si>
    <t>Tahun 2019 (Km)</t>
  </si>
  <si>
    <t>Tahun 2019 (%)</t>
  </si>
  <si>
    <t>Tahun 2020 (Km)</t>
  </si>
  <si>
    <t>Tahun 2020 (%)</t>
  </si>
  <si>
    <t>Tahun 2021 (Km)</t>
  </si>
  <si>
    <t>Tahun 2021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</si>
</sst>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0" fontId="3" fillId="0" borderId="0"/>
  </cellStyleXfs>
  <cellXfs count="14">
    <xf numFmtId="0" fontId="0" fillId="0" borderId="0" xfId="0"/>
    <xf numFmtId="0" fontId="3" fillId="0" borderId="0" xfId="7"/>
    <xf numFmtId="0" fontId="3" fillId="0" borderId="0" xfId="7" applyAlignment="1">
      <alignment horizontal="center" vertical="center" wrapText="1"/>
    </xf>
    <xf numFmtId="0" fontId="3" fillId="0" borderId="0" xfId="7" applyBorder="1"/>
    <xf numFmtId="0" fontId="2" fillId="2" borderId="1" xfId="7" applyFont="1" applyFill="1" applyBorder="1" applyAlignment="1">
      <alignment horizontal="center" vertical="center"/>
    </xf>
    <xf numFmtId="0" fontId="2" fillId="2" borderId="0" xfId="7" applyFont="1" applyFill="1" applyBorder="1" applyAlignment="1">
      <alignment horizontal="center" vertical="center"/>
    </xf>
    <xf numFmtId="0" fontId="3" fillId="0" borderId="1" xfId="7" applyBorder="1" applyAlignment="1">
      <alignment horizontal="center" vertical="center"/>
    </xf>
    <xf numFmtId="0" fontId="3" fillId="0" borderId="1" xfId="7" applyBorder="1" applyAlignment="1">
      <alignment vertical="center" wrapText="1"/>
    </xf>
    <xf numFmtId="0" fontId="3" fillId="0" borderId="0" xfId="7" applyBorder="1" applyAlignment="1">
      <alignment horizontal="center" vertical="center"/>
    </xf>
    <xf numFmtId="2" fontId="3" fillId="0" borderId="1" xfId="7" applyNumberFormat="1" applyBorder="1" applyAlignment="1">
      <alignment horizontal="center" vertical="center"/>
    </xf>
    <xf numFmtId="0" fontId="3" fillId="0" borderId="0" xfId="7" applyAlignment="1">
      <alignment vertical="center"/>
    </xf>
    <xf numFmtId="0" fontId="3" fillId="0" borderId="0" xfId="7" applyAlignment="1">
      <alignment vertical="center" wrapText="1"/>
    </xf>
    <xf numFmtId="0" fontId="3" fillId="0" borderId="0" xfId="7" applyAlignment="1">
      <alignment horizontal="center" vertical="center" wrapText="1"/>
    </xf>
    <xf numFmtId="0" fontId="2" fillId="2" borderId="1" xfId="7" applyFont="1" applyFill="1" applyBorder="1" applyAlignment="1">
      <alignment horizontal="center" vertical="center" wrapText="1"/>
    </xf>
  </cellXfs>
  <cellStyles count="8">
    <cellStyle name="Comma [0] 2" xfId="6" xr:uid="{00000000-0005-0000-0000-000000000000}"/>
    <cellStyle name="Comma [0] 3" xfId="3" xr:uid="{00000000-0005-0000-0000-000001000000}"/>
    <cellStyle name="Normal" xfId="0" builtinId="0"/>
    <cellStyle name="Normal 2" xfId="1" xr:uid="{00000000-0005-0000-0000-000003000000}"/>
    <cellStyle name="Normal 2 2" xfId="5" xr:uid="{00000000-0005-0000-0000-000004000000}"/>
    <cellStyle name="Normal 2 3" xfId="7" xr:uid="{00000000-0005-0000-0000-000005000000}"/>
    <cellStyle name="Normal 3" xfId="2" xr:uid="{00000000-0005-0000-0000-000006000000}"/>
    <cellStyle name="Normal 3 2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%20BASE%20JALAN\data%20SDA\DI%20KEW.KAB.TEGAL%20INVEN%20-%20pasca%20Otda%20(2015)%20-rev2_pri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(PRT14)"/>
      <sheetName val="ALL (KPTS390)"/>
      <sheetName val="Kab_Tegal (KPTS390)"/>
      <sheetName val="NJOP"/>
    </sheetNames>
    <sheetDataSet>
      <sheetData sheetId="0"/>
      <sheetData sheetId="1"/>
      <sheetData sheetId="2"/>
      <sheetData sheetId="3">
        <row r="5">
          <cell r="C5" t="str">
            <v>Desa</v>
          </cell>
          <cell r="D5" t="str">
            <v>Sawah</v>
          </cell>
          <cell r="E5" t="str">
            <v>Sawah</v>
          </cell>
        </row>
        <row r="6">
          <cell r="C6" t="str">
            <v>Balapulangkulon</v>
          </cell>
          <cell r="D6">
            <v>10000</v>
          </cell>
          <cell r="E6">
            <v>5000</v>
          </cell>
        </row>
        <row r="7">
          <cell r="C7" t="str">
            <v>Balapulangwetan</v>
          </cell>
          <cell r="D7">
            <v>14000</v>
          </cell>
          <cell r="E7">
            <v>10000</v>
          </cell>
        </row>
        <row r="8">
          <cell r="C8" t="str">
            <v>Banjaranyar</v>
          </cell>
          <cell r="D8">
            <v>10000</v>
          </cell>
          <cell r="E8">
            <v>10000</v>
          </cell>
        </row>
        <row r="9">
          <cell r="C9" t="str">
            <v>Batuagung</v>
          </cell>
          <cell r="D9">
            <v>14000</v>
          </cell>
          <cell r="E9">
            <v>10000</v>
          </cell>
        </row>
        <row r="10">
          <cell r="C10" t="str">
            <v>Bukateja</v>
          </cell>
          <cell r="D10">
            <v>10000</v>
          </cell>
          <cell r="E10">
            <v>5000</v>
          </cell>
        </row>
        <row r="11">
          <cell r="C11" t="str">
            <v>Cenggini</v>
          </cell>
          <cell r="D11">
            <v>14000</v>
          </cell>
          <cell r="E11">
            <v>10000</v>
          </cell>
        </row>
        <row r="12">
          <cell r="C12" t="str">
            <v>Cibunar</v>
          </cell>
          <cell r="D12">
            <v>14000</v>
          </cell>
          <cell r="E12">
            <v>14000</v>
          </cell>
        </row>
        <row r="13">
          <cell r="C13" t="str">
            <v>Cilongok</v>
          </cell>
          <cell r="D13">
            <v>10000</v>
          </cell>
          <cell r="E13">
            <v>5000</v>
          </cell>
        </row>
        <row r="14">
          <cell r="C14" t="str">
            <v>Danareja</v>
          </cell>
          <cell r="D14">
            <v>10000</v>
          </cell>
          <cell r="E14">
            <v>5000</v>
          </cell>
        </row>
        <row r="15">
          <cell r="C15" t="str">
            <v>Danawarih</v>
          </cell>
          <cell r="D15">
            <v>10000</v>
          </cell>
          <cell r="E15">
            <v>10000</v>
          </cell>
        </row>
        <row r="16">
          <cell r="C16" t="str">
            <v>Harjowinangun</v>
          </cell>
          <cell r="D16">
            <v>14000</v>
          </cell>
          <cell r="E16">
            <v>10000</v>
          </cell>
        </row>
        <row r="17">
          <cell r="C17" t="str">
            <v>Kalibakung</v>
          </cell>
          <cell r="D17">
            <v>14000</v>
          </cell>
          <cell r="E17">
            <v>10000</v>
          </cell>
        </row>
        <row r="18">
          <cell r="C18" t="str">
            <v>Kaliwungu</v>
          </cell>
          <cell r="D18">
            <v>10000</v>
          </cell>
          <cell r="E18">
            <v>20000</v>
          </cell>
        </row>
        <row r="19">
          <cell r="C19" t="str">
            <v>Karangjambu</v>
          </cell>
          <cell r="D19">
            <v>14000</v>
          </cell>
          <cell r="E19">
            <v>10000</v>
          </cell>
        </row>
        <row r="20">
          <cell r="C20" t="str">
            <v>Pagerwangi</v>
          </cell>
          <cell r="D20">
            <v>10000</v>
          </cell>
          <cell r="E20">
            <v>5000</v>
          </cell>
        </row>
        <row r="21">
          <cell r="C21" t="str">
            <v>Paminitan</v>
          </cell>
          <cell r="D21">
            <v>14000</v>
          </cell>
          <cell r="E21">
            <v>10000</v>
          </cell>
        </row>
        <row r="22">
          <cell r="C22" t="str">
            <v>Sangkanjaya</v>
          </cell>
          <cell r="D22">
            <v>10000</v>
          </cell>
          <cell r="E22">
            <v>5000</v>
          </cell>
        </row>
        <row r="23">
          <cell r="C23" t="str">
            <v>Sesepan</v>
          </cell>
          <cell r="D23">
            <v>14000</v>
          </cell>
          <cell r="E23">
            <v>10000</v>
          </cell>
        </row>
        <row r="24">
          <cell r="C24" t="str">
            <v>Tembongwah</v>
          </cell>
          <cell r="D24">
            <v>10000</v>
          </cell>
          <cell r="E24">
            <v>5000</v>
          </cell>
        </row>
        <row r="25">
          <cell r="C25" t="str">
            <v>Wringinjenggot</v>
          </cell>
          <cell r="D25">
            <v>10000</v>
          </cell>
          <cell r="E25">
            <v>10000</v>
          </cell>
        </row>
        <row r="26">
          <cell r="C26" t="str">
            <v>Kaliwungu</v>
          </cell>
          <cell r="D26">
            <v>10000</v>
          </cell>
          <cell r="E26">
            <v>5000</v>
          </cell>
        </row>
        <row r="27">
          <cell r="C27" t="str">
            <v>Batunyana</v>
          </cell>
          <cell r="D27">
            <v>7150</v>
          </cell>
          <cell r="E27">
            <v>5000</v>
          </cell>
        </row>
        <row r="28">
          <cell r="C28" t="str">
            <v>Bojong</v>
          </cell>
          <cell r="D28">
            <v>7150</v>
          </cell>
          <cell r="E28">
            <v>5000</v>
          </cell>
        </row>
        <row r="29">
          <cell r="C29" t="str">
            <v>Buniwah</v>
          </cell>
          <cell r="D29">
            <v>7150</v>
          </cell>
          <cell r="E29">
            <v>5000</v>
          </cell>
        </row>
        <row r="30">
          <cell r="C30" t="str">
            <v>Cikura</v>
          </cell>
          <cell r="D30">
            <v>7150</v>
          </cell>
          <cell r="E30">
            <v>5000</v>
          </cell>
        </row>
        <row r="31">
          <cell r="C31" t="str">
            <v>Danasari</v>
          </cell>
          <cell r="D31">
            <v>7150</v>
          </cell>
          <cell r="E31">
            <v>5000</v>
          </cell>
        </row>
        <row r="32">
          <cell r="C32" t="str">
            <v>DukuhtengahBjg</v>
          </cell>
          <cell r="D32">
            <v>10000</v>
          </cell>
          <cell r="E32">
            <v>7150</v>
          </cell>
        </row>
        <row r="33">
          <cell r="C33" t="str">
            <v>Gunungjati</v>
          </cell>
          <cell r="D33">
            <v>10000</v>
          </cell>
          <cell r="E33">
            <v>5000</v>
          </cell>
        </row>
        <row r="34">
          <cell r="C34" t="str">
            <v>Kajenengan</v>
          </cell>
          <cell r="D34">
            <v>7150</v>
          </cell>
          <cell r="E34">
            <v>5000</v>
          </cell>
        </row>
        <row r="35">
          <cell r="C35" t="str">
            <v>Kalijambu</v>
          </cell>
          <cell r="D35">
            <v>14000</v>
          </cell>
          <cell r="E35">
            <v>10000</v>
          </cell>
        </row>
        <row r="36">
          <cell r="C36" t="str">
            <v>KarangmulyaBjg</v>
          </cell>
          <cell r="D36">
            <v>7150</v>
          </cell>
          <cell r="E36">
            <v>5000</v>
          </cell>
        </row>
        <row r="37">
          <cell r="C37" t="str">
            <v>Kedawung</v>
          </cell>
          <cell r="D37">
            <v>14000</v>
          </cell>
          <cell r="E37">
            <v>10000</v>
          </cell>
        </row>
        <row r="38">
          <cell r="C38" t="str">
            <v>Lengkong</v>
          </cell>
          <cell r="D38">
            <v>7150</v>
          </cell>
          <cell r="E38">
            <v>5000</v>
          </cell>
        </row>
        <row r="39">
          <cell r="C39" t="str">
            <v>Pucangluwuk</v>
          </cell>
          <cell r="D39">
            <v>10000</v>
          </cell>
          <cell r="E39">
            <v>7150</v>
          </cell>
        </row>
        <row r="40">
          <cell r="C40" t="str">
            <v>Rembul</v>
          </cell>
          <cell r="D40">
            <v>14000</v>
          </cell>
          <cell r="E40">
            <v>10000</v>
          </cell>
        </row>
        <row r="41">
          <cell r="C41" t="str">
            <v>Sangkanayu</v>
          </cell>
          <cell r="D41">
            <v>7150</v>
          </cell>
          <cell r="E41">
            <v>5000</v>
          </cell>
        </row>
        <row r="42">
          <cell r="C42" t="str">
            <v>Suniarsih</v>
          </cell>
          <cell r="D42">
            <v>7150</v>
          </cell>
          <cell r="E42">
            <v>5000</v>
          </cell>
        </row>
        <row r="43">
          <cell r="C43" t="str">
            <v>Tuwel</v>
          </cell>
          <cell r="D43">
            <v>14000</v>
          </cell>
          <cell r="E43">
            <v>10000</v>
          </cell>
        </row>
        <row r="44">
          <cell r="C44" t="str">
            <v>Batumirah</v>
          </cell>
          <cell r="D44">
            <v>7150</v>
          </cell>
          <cell r="E44">
            <v>5000</v>
          </cell>
        </row>
        <row r="45">
          <cell r="C45" t="str">
            <v>Begawat</v>
          </cell>
          <cell r="D45">
            <v>7150</v>
          </cell>
          <cell r="E45">
            <v>7150</v>
          </cell>
        </row>
        <row r="46">
          <cell r="C46" t="str">
            <v>Bumijawa</v>
          </cell>
          <cell r="D46">
            <v>7150</v>
          </cell>
          <cell r="E46">
            <v>5000</v>
          </cell>
        </row>
        <row r="47">
          <cell r="C47" t="str">
            <v>Carul</v>
          </cell>
          <cell r="D47">
            <v>7150</v>
          </cell>
          <cell r="E47">
            <v>5000</v>
          </cell>
        </row>
        <row r="48">
          <cell r="C48" t="str">
            <v>Cawitali</v>
          </cell>
          <cell r="D48">
            <v>10000</v>
          </cell>
          <cell r="E48">
            <v>10000</v>
          </cell>
        </row>
        <row r="49">
          <cell r="C49" t="str">
            <v>Cempaka</v>
          </cell>
          <cell r="D49">
            <v>10000</v>
          </cell>
          <cell r="E49">
            <v>7150</v>
          </cell>
        </row>
        <row r="50">
          <cell r="C50" t="str">
            <v>Cintamanik</v>
          </cell>
          <cell r="D50">
            <v>7150</v>
          </cell>
          <cell r="E50">
            <v>5000</v>
          </cell>
        </row>
        <row r="51">
          <cell r="C51" t="str">
            <v>Dukuhbenda</v>
          </cell>
          <cell r="D51">
            <v>10000</v>
          </cell>
          <cell r="E51">
            <v>7150</v>
          </cell>
        </row>
        <row r="52">
          <cell r="C52" t="str">
            <v>Guci</v>
          </cell>
          <cell r="D52">
            <v>7150</v>
          </cell>
          <cell r="E52">
            <v>5000</v>
          </cell>
        </row>
        <row r="53">
          <cell r="C53" t="str">
            <v>Gunungagung</v>
          </cell>
          <cell r="D53">
            <v>7150</v>
          </cell>
          <cell r="E53">
            <v>7150</v>
          </cell>
        </row>
        <row r="54">
          <cell r="C54" t="str">
            <v>Jejeg</v>
          </cell>
          <cell r="D54">
            <v>7150</v>
          </cell>
          <cell r="E54">
            <v>5000</v>
          </cell>
        </row>
        <row r="55">
          <cell r="C55" t="str">
            <v>Muncanglarang</v>
          </cell>
          <cell r="D55">
            <v>7150</v>
          </cell>
          <cell r="E55">
            <v>5000</v>
          </cell>
        </row>
        <row r="56">
          <cell r="C56" t="str">
            <v>Pagerkasih</v>
          </cell>
          <cell r="D56">
            <v>7150</v>
          </cell>
          <cell r="E56">
            <v>5000</v>
          </cell>
        </row>
        <row r="57">
          <cell r="C57" t="str">
            <v>Sigedong</v>
          </cell>
          <cell r="D57">
            <v>7150</v>
          </cell>
          <cell r="E57">
            <v>5000</v>
          </cell>
        </row>
        <row r="58">
          <cell r="C58" t="str">
            <v>Sokasari</v>
          </cell>
          <cell r="D58">
            <v>7150</v>
          </cell>
          <cell r="E58">
            <v>7150</v>
          </cell>
        </row>
        <row r="59">
          <cell r="C59" t="str">
            <v>Sokatengah</v>
          </cell>
          <cell r="D59">
            <v>7150</v>
          </cell>
          <cell r="E59">
            <v>5000</v>
          </cell>
        </row>
        <row r="60">
          <cell r="C60" t="str">
            <v>Sumbaga</v>
          </cell>
          <cell r="D60">
            <v>10000</v>
          </cell>
          <cell r="E60">
            <v>5000</v>
          </cell>
        </row>
        <row r="61">
          <cell r="C61" t="str">
            <v>Traju</v>
          </cell>
          <cell r="D61">
            <v>7150</v>
          </cell>
          <cell r="E61">
            <v>5000</v>
          </cell>
        </row>
        <row r="62">
          <cell r="C62" t="str">
            <v>Argatawang</v>
          </cell>
          <cell r="D62">
            <v>7150</v>
          </cell>
          <cell r="E62">
            <v>5000</v>
          </cell>
        </row>
        <row r="63">
          <cell r="C63" t="str">
            <v>Capar</v>
          </cell>
          <cell r="D63">
            <v>14000</v>
          </cell>
          <cell r="E63">
            <v>5000</v>
          </cell>
        </row>
        <row r="64">
          <cell r="C64" t="str">
            <v>Cerih</v>
          </cell>
          <cell r="D64">
            <v>7150</v>
          </cell>
          <cell r="E64">
            <v>5000</v>
          </cell>
        </row>
        <row r="65">
          <cell r="C65" t="str">
            <v>Dukuhbangsa</v>
          </cell>
          <cell r="D65">
            <v>7150</v>
          </cell>
          <cell r="E65">
            <v>5000</v>
          </cell>
        </row>
        <row r="66">
          <cell r="C66" t="str">
            <v>Gantungan</v>
          </cell>
          <cell r="D66">
            <v>14000</v>
          </cell>
          <cell r="E66">
            <v>10000</v>
          </cell>
        </row>
        <row r="67">
          <cell r="C67" t="str">
            <v>Jatinegara</v>
          </cell>
          <cell r="D67">
            <v>14000</v>
          </cell>
          <cell r="E67">
            <v>10000</v>
          </cell>
        </row>
        <row r="68">
          <cell r="C68" t="str">
            <v>Kedungwungu</v>
          </cell>
          <cell r="D68">
            <v>10000</v>
          </cell>
          <cell r="E68">
            <v>7150</v>
          </cell>
        </row>
        <row r="69">
          <cell r="C69" t="str">
            <v>Lebakwangi</v>
          </cell>
          <cell r="D69">
            <v>14000</v>
          </cell>
          <cell r="E69">
            <v>10000</v>
          </cell>
        </row>
        <row r="70">
          <cell r="C70" t="str">
            <v>Lembasari</v>
          </cell>
          <cell r="D70">
            <v>7150</v>
          </cell>
          <cell r="E70">
            <v>5000</v>
          </cell>
        </row>
        <row r="71">
          <cell r="C71" t="str">
            <v>Luwijawa</v>
          </cell>
          <cell r="D71">
            <v>7150</v>
          </cell>
          <cell r="E71">
            <v>5000</v>
          </cell>
        </row>
        <row r="72">
          <cell r="C72" t="str">
            <v>Mokaha</v>
          </cell>
          <cell r="D72">
            <v>7150</v>
          </cell>
          <cell r="E72">
            <v>5000</v>
          </cell>
        </row>
        <row r="73">
          <cell r="C73" t="str">
            <v>Padasari</v>
          </cell>
          <cell r="D73">
            <v>7150</v>
          </cell>
          <cell r="E73">
            <v>5000</v>
          </cell>
        </row>
        <row r="74">
          <cell r="C74" t="str">
            <v>Penyalahan</v>
          </cell>
          <cell r="D74">
            <v>7150</v>
          </cell>
          <cell r="E74">
            <v>5000</v>
          </cell>
        </row>
        <row r="75">
          <cell r="C75" t="str">
            <v>Sitail</v>
          </cell>
          <cell r="D75">
            <v>7150</v>
          </cell>
          <cell r="E75">
            <v>5000</v>
          </cell>
        </row>
        <row r="76">
          <cell r="C76" t="str">
            <v>Sumbarang</v>
          </cell>
          <cell r="D76">
            <v>7150</v>
          </cell>
          <cell r="E76">
            <v>5000</v>
          </cell>
        </row>
        <row r="77">
          <cell r="C77" t="str">
            <v>Tamansari</v>
          </cell>
          <cell r="D77">
            <v>14000</v>
          </cell>
          <cell r="E77">
            <v>10000</v>
          </cell>
        </row>
        <row r="78">
          <cell r="C78" t="str">
            <v>Wotgalih</v>
          </cell>
          <cell r="D78">
            <v>20000</v>
          </cell>
          <cell r="E78">
            <v>5000</v>
          </cell>
        </row>
        <row r="79">
          <cell r="C79" t="str">
            <v>Danaraja</v>
          </cell>
          <cell r="D79">
            <v>7150</v>
          </cell>
          <cell r="E79">
            <v>5000</v>
          </cell>
        </row>
        <row r="80">
          <cell r="C80" t="str">
            <v>DukuhtengahMgs</v>
          </cell>
          <cell r="D80">
            <v>7150</v>
          </cell>
          <cell r="E80">
            <v>14000</v>
          </cell>
        </row>
        <row r="81">
          <cell r="C81" t="str">
            <v>Jatilaba</v>
          </cell>
          <cell r="D81">
            <v>10000</v>
          </cell>
          <cell r="E81">
            <v>27000</v>
          </cell>
        </row>
        <row r="82">
          <cell r="C82" t="str">
            <v>Jembayat</v>
          </cell>
          <cell r="D82">
            <v>14000</v>
          </cell>
          <cell r="E82">
            <v>10000</v>
          </cell>
        </row>
        <row r="83">
          <cell r="C83" t="str">
            <v>KaligayamMgs</v>
          </cell>
          <cell r="D83">
            <v>7150</v>
          </cell>
          <cell r="E83">
            <v>7150</v>
          </cell>
        </row>
        <row r="84">
          <cell r="C84" t="str">
            <v>Kalisalak</v>
          </cell>
          <cell r="D84">
            <v>10000</v>
          </cell>
          <cell r="E84">
            <v>10000</v>
          </cell>
        </row>
        <row r="85">
          <cell r="C85" t="str">
            <v>Karangdawa</v>
          </cell>
          <cell r="D85">
            <v>10000</v>
          </cell>
          <cell r="E85">
            <v>27000</v>
          </cell>
        </row>
        <row r="86">
          <cell r="C86" t="str">
            <v>Margaayu</v>
          </cell>
          <cell r="D86">
            <v>10000</v>
          </cell>
          <cell r="E86">
            <v>5000</v>
          </cell>
        </row>
        <row r="87">
          <cell r="C87" t="str">
            <v>Margasari</v>
          </cell>
          <cell r="D87">
            <v>10000</v>
          </cell>
          <cell r="E87">
            <v>14000</v>
          </cell>
        </row>
        <row r="88">
          <cell r="C88" t="str">
            <v>Pakulaut</v>
          </cell>
          <cell r="D88">
            <v>7150</v>
          </cell>
          <cell r="E88">
            <v>7150</v>
          </cell>
        </row>
        <row r="89">
          <cell r="C89" t="str">
            <v>Prupuk Selatan</v>
          </cell>
          <cell r="D89">
            <v>7150</v>
          </cell>
          <cell r="E89">
            <v>36000</v>
          </cell>
        </row>
        <row r="90">
          <cell r="C90" t="str">
            <v>Prupuk Utara</v>
          </cell>
          <cell r="D90">
            <v>10000</v>
          </cell>
          <cell r="E90">
            <v>7150</v>
          </cell>
        </row>
        <row r="91">
          <cell r="C91" t="str">
            <v>Wanasari</v>
          </cell>
          <cell r="D91">
            <v>10000</v>
          </cell>
          <cell r="E91">
            <v>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</sheetPr>
  <dimension ref="B3:M9"/>
  <sheetViews>
    <sheetView tabSelected="1" view="pageBreakPreview" zoomScale="85" zoomScaleNormal="100" zoomScaleSheetLayoutView="85" workbookViewId="0">
      <selection activeCell="N9" sqref="N9"/>
    </sheetView>
  </sheetViews>
  <sheetFormatPr defaultRowHeight="15" x14ac:dyDescent="0.25"/>
  <cols>
    <col min="1" max="1" width="9.140625" style="1"/>
    <col min="2" max="2" width="7" style="1" customWidth="1"/>
    <col min="3" max="3" width="36.85546875" style="1" customWidth="1"/>
    <col min="4" max="4" width="18.5703125" style="1" customWidth="1"/>
    <col min="5" max="5" width="18.85546875" style="1" customWidth="1"/>
    <col min="6" max="6" width="18.140625" style="1" customWidth="1"/>
    <col min="7" max="7" width="17.7109375" style="1" customWidth="1"/>
    <col min="8" max="8" width="17.42578125" style="1" customWidth="1"/>
    <col min="9" max="9" width="17.140625" style="1" customWidth="1"/>
    <col min="10" max="10" width="9.140625" style="1" customWidth="1"/>
    <col min="11" max="11" width="9.5703125" style="1" customWidth="1"/>
    <col min="12" max="12" width="6.42578125" style="1" customWidth="1"/>
    <col min="13" max="13" width="4.5703125" style="1" customWidth="1"/>
    <col min="14" max="14" width="3.85546875" style="1" customWidth="1"/>
    <col min="15" max="15" width="3.5703125" style="1" customWidth="1"/>
    <col min="16" max="251" width="9.140625" style="1"/>
    <col min="252" max="252" width="4.140625" style="1" bestFit="1" customWidth="1"/>
    <col min="253" max="253" width="32.42578125" style="1" bestFit="1" customWidth="1"/>
    <col min="254" max="263" width="9.140625" style="1"/>
    <col min="264" max="264" width="10.5703125" style="1" bestFit="1" customWidth="1"/>
    <col min="265" max="266" width="9.140625" style="1"/>
    <col min="267" max="267" width="14.28515625" style="1" customWidth="1"/>
    <col min="268" max="268" width="12.5703125" style="1" customWidth="1"/>
    <col min="269" max="269" width="10.28515625" style="1" customWidth="1"/>
    <col min="270" max="507" width="9.140625" style="1"/>
    <col min="508" max="508" width="4.140625" style="1" bestFit="1" customWidth="1"/>
    <col min="509" max="509" width="32.42578125" style="1" bestFit="1" customWidth="1"/>
    <col min="510" max="519" width="9.140625" style="1"/>
    <col min="520" max="520" width="10.5703125" style="1" bestFit="1" customWidth="1"/>
    <col min="521" max="522" width="9.140625" style="1"/>
    <col min="523" max="523" width="14.28515625" style="1" customWidth="1"/>
    <col min="524" max="524" width="12.5703125" style="1" customWidth="1"/>
    <col min="525" max="525" width="10.28515625" style="1" customWidth="1"/>
    <col min="526" max="763" width="9.140625" style="1"/>
    <col min="764" max="764" width="4.140625" style="1" bestFit="1" customWidth="1"/>
    <col min="765" max="765" width="32.42578125" style="1" bestFit="1" customWidth="1"/>
    <col min="766" max="775" width="9.140625" style="1"/>
    <col min="776" max="776" width="10.5703125" style="1" bestFit="1" customWidth="1"/>
    <col min="777" max="778" width="9.140625" style="1"/>
    <col min="779" max="779" width="14.28515625" style="1" customWidth="1"/>
    <col min="780" max="780" width="12.5703125" style="1" customWidth="1"/>
    <col min="781" max="781" width="10.28515625" style="1" customWidth="1"/>
    <col min="782" max="1019" width="9.140625" style="1"/>
    <col min="1020" max="1020" width="4.140625" style="1" bestFit="1" customWidth="1"/>
    <col min="1021" max="1021" width="32.42578125" style="1" bestFit="1" customWidth="1"/>
    <col min="1022" max="1031" width="9.140625" style="1"/>
    <col min="1032" max="1032" width="10.5703125" style="1" bestFit="1" customWidth="1"/>
    <col min="1033" max="1034" width="9.140625" style="1"/>
    <col min="1035" max="1035" width="14.28515625" style="1" customWidth="1"/>
    <col min="1036" max="1036" width="12.5703125" style="1" customWidth="1"/>
    <col min="1037" max="1037" width="10.28515625" style="1" customWidth="1"/>
    <col min="1038" max="1275" width="9.140625" style="1"/>
    <col min="1276" max="1276" width="4.140625" style="1" bestFit="1" customWidth="1"/>
    <col min="1277" max="1277" width="32.42578125" style="1" bestFit="1" customWidth="1"/>
    <col min="1278" max="1287" width="9.140625" style="1"/>
    <col min="1288" max="1288" width="10.5703125" style="1" bestFit="1" customWidth="1"/>
    <col min="1289" max="1290" width="9.140625" style="1"/>
    <col min="1291" max="1291" width="14.28515625" style="1" customWidth="1"/>
    <col min="1292" max="1292" width="12.5703125" style="1" customWidth="1"/>
    <col min="1293" max="1293" width="10.28515625" style="1" customWidth="1"/>
    <col min="1294" max="1531" width="9.140625" style="1"/>
    <col min="1532" max="1532" width="4.140625" style="1" bestFit="1" customWidth="1"/>
    <col min="1533" max="1533" width="32.42578125" style="1" bestFit="1" customWidth="1"/>
    <col min="1534" max="1543" width="9.140625" style="1"/>
    <col min="1544" max="1544" width="10.5703125" style="1" bestFit="1" customWidth="1"/>
    <col min="1545" max="1546" width="9.140625" style="1"/>
    <col min="1547" max="1547" width="14.28515625" style="1" customWidth="1"/>
    <col min="1548" max="1548" width="12.5703125" style="1" customWidth="1"/>
    <col min="1549" max="1549" width="10.28515625" style="1" customWidth="1"/>
    <col min="1550" max="1787" width="9.140625" style="1"/>
    <col min="1788" max="1788" width="4.140625" style="1" bestFit="1" customWidth="1"/>
    <col min="1789" max="1789" width="32.42578125" style="1" bestFit="1" customWidth="1"/>
    <col min="1790" max="1799" width="9.140625" style="1"/>
    <col min="1800" max="1800" width="10.5703125" style="1" bestFit="1" customWidth="1"/>
    <col min="1801" max="1802" width="9.140625" style="1"/>
    <col min="1803" max="1803" width="14.28515625" style="1" customWidth="1"/>
    <col min="1804" max="1804" width="12.5703125" style="1" customWidth="1"/>
    <col min="1805" max="1805" width="10.28515625" style="1" customWidth="1"/>
    <col min="1806" max="2043" width="9.140625" style="1"/>
    <col min="2044" max="2044" width="4.140625" style="1" bestFit="1" customWidth="1"/>
    <col min="2045" max="2045" width="32.42578125" style="1" bestFit="1" customWidth="1"/>
    <col min="2046" max="2055" width="9.140625" style="1"/>
    <col min="2056" max="2056" width="10.5703125" style="1" bestFit="1" customWidth="1"/>
    <col min="2057" max="2058" width="9.140625" style="1"/>
    <col min="2059" max="2059" width="14.28515625" style="1" customWidth="1"/>
    <col min="2060" max="2060" width="12.5703125" style="1" customWidth="1"/>
    <col min="2061" max="2061" width="10.28515625" style="1" customWidth="1"/>
    <col min="2062" max="2299" width="9.140625" style="1"/>
    <col min="2300" max="2300" width="4.140625" style="1" bestFit="1" customWidth="1"/>
    <col min="2301" max="2301" width="32.42578125" style="1" bestFit="1" customWidth="1"/>
    <col min="2302" max="2311" width="9.140625" style="1"/>
    <col min="2312" max="2312" width="10.5703125" style="1" bestFit="1" customWidth="1"/>
    <col min="2313" max="2314" width="9.140625" style="1"/>
    <col min="2315" max="2315" width="14.28515625" style="1" customWidth="1"/>
    <col min="2316" max="2316" width="12.5703125" style="1" customWidth="1"/>
    <col min="2317" max="2317" width="10.28515625" style="1" customWidth="1"/>
    <col min="2318" max="2555" width="9.140625" style="1"/>
    <col min="2556" max="2556" width="4.140625" style="1" bestFit="1" customWidth="1"/>
    <col min="2557" max="2557" width="32.42578125" style="1" bestFit="1" customWidth="1"/>
    <col min="2558" max="2567" width="9.140625" style="1"/>
    <col min="2568" max="2568" width="10.5703125" style="1" bestFit="1" customWidth="1"/>
    <col min="2569" max="2570" width="9.140625" style="1"/>
    <col min="2571" max="2571" width="14.28515625" style="1" customWidth="1"/>
    <col min="2572" max="2572" width="12.5703125" style="1" customWidth="1"/>
    <col min="2573" max="2573" width="10.28515625" style="1" customWidth="1"/>
    <col min="2574" max="2811" width="9.140625" style="1"/>
    <col min="2812" max="2812" width="4.140625" style="1" bestFit="1" customWidth="1"/>
    <col min="2813" max="2813" width="32.42578125" style="1" bestFit="1" customWidth="1"/>
    <col min="2814" max="2823" width="9.140625" style="1"/>
    <col min="2824" max="2824" width="10.5703125" style="1" bestFit="1" customWidth="1"/>
    <col min="2825" max="2826" width="9.140625" style="1"/>
    <col min="2827" max="2827" width="14.28515625" style="1" customWidth="1"/>
    <col min="2828" max="2828" width="12.5703125" style="1" customWidth="1"/>
    <col min="2829" max="2829" width="10.28515625" style="1" customWidth="1"/>
    <col min="2830" max="3067" width="9.140625" style="1"/>
    <col min="3068" max="3068" width="4.140625" style="1" bestFit="1" customWidth="1"/>
    <col min="3069" max="3069" width="32.42578125" style="1" bestFit="1" customWidth="1"/>
    <col min="3070" max="3079" width="9.140625" style="1"/>
    <col min="3080" max="3080" width="10.5703125" style="1" bestFit="1" customWidth="1"/>
    <col min="3081" max="3082" width="9.140625" style="1"/>
    <col min="3083" max="3083" width="14.28515625" style="1" customWidth="1"/>
    <col min="3084" max="3084" width="12.5703125" style="1" customWidth="1"/>
    <col min="3085" max="3085" width="10.28515625" style="1" customWidth="1"/>
    <col min="3086" max="3323" width="9.140625" style="1"/>
    <col min="3324" max="3324" width="4.140625" style="1" bestFit="1" customWidth="1"/>
    <col min="3325" max="3325" width="32.42578125" style="1" bestFit="1" customWidth="1"/>
    <col min="3326" max="3335" width="9.140625" style="1"/>
    <col min="3336" max="3336" width="10.5703125" style="1" bestFit="1" customWidth="1"/>
    <col min="3337" max="3338" width="9.140625" style="1"/>
    <col min="3339" max="3339" width="14.28515625" style="1" customWidth="1"/>
    <col min="3340" max="3340" width="12.5703125" style="1" customWidth="1"/>
    <col min="3341" max="3341" width="10.28515625" style="1" customWidth="1"/>
    <col min="3342" max="3579" width="9.140625" style="1"/>
    <col min="3580" max="3580" width="4.140625" style="1" bestFit="1" customWidth="1"/>
    <col min="3581" max="3581" width="32.42578125" style="1" bestFit="1" customWidth="1"/>
    <col min="3582" max="3591" width="9.140625" style="1"/>
    <col min="3592" max="3592" width="10.5703125" style="1" bestFit="1" customWidth="1"/>
    <col min="3593" max="3594" width="9.140625" style="1"/>
    <col min="3595" max="3595" width="14.28515625" style="1" customWidth="1"/>
    <col min="3596" max="3596" width="12.5703125" style="1" customWidth="1"/>
    <col min="3597" max="3597" width="10.28515625" style="1" customWidth="1"/>
    <col min="3598" max="3835" width="9.140625" style="1"/>
    <col min="3836" max="3836" width="4.140625" style="1" bestFit="1" customWidth="1"/>
    <col min="3837" max="3837" width="32.42578125" style="1" bestFit="1" customWidth="1"/>
    <col min="3838" max="3847" width="9.140625" style="1"/>
    <col min="3848" max="3848" width="10.5703125" style="1" bestFit="1" customWidth="1"/>
    <col min="3849" max="3850" width="9.140625" style="1"/>
    <col min="3851" max="3851" width="14.28515625" style="1" customWidth="1"/>
    <col min="3852" max="3852" width="12.5703125" style="1" customWidth="1"/>
    <col min="3853" max="3853" width="10.28515625" style="1" customWidth="1"/>
    <col min="3854" max="4091" width="9.140625" style="1"/>
    <col min="4092" max="4092" width="4.140625" style="1" bestFit="1" customWidth="1"/>
    <col min="4093" max="4093" width="32.42578125" style="1" bestFit="1" customWidth="1"/>
    <col min="4094" max="4103" width="9.140625" style="1"/>
    <col min="4104" max="4104" width="10.5703125" style="1" bestFit="1" customWidth="1"/>
    <col min="4105" max="4106" width="9.140625" style="1"/>
    <col min="4107" max="4107" width="14.28515625" style="1" customWidth="1"/>
    <col min="4108" max="4108" width="12.5703125" style="1" customWidth="1"/>
    <col min="4109" max="4109" width="10.28515625" style="1" customWidth="1"/>
    <col min="4110" max="4347" width="9.140625" style="1"/>
    <col min="4348" max="4348" width="4.140625" style="1" bestFit="1" customWidth="1"/>
    <col min="4349" max="4349" width="32.42578125" style="1" bestFit="1" customWidth="1"/>
    <col min="4350" max="4359" width="9.140625" style="1"/>
    <col min="4360" max="4360" width="10.5703125" style="1" bestFit="1" customWidth="1"/>
    <col min="4361" max="4362" width="9.140625" style="1"/>
    <col min="4363" max="4363" width="14.28515625" style="1" customWidth="1"/>
    <col min="4364" max="4364" width="12.5703125" style="1" customWidth="1"/>
    <col min="4365" max="4365" width="10.28515625" style="1" customWidth="1"/>
    <col min="4366" max="4603" width="9.140625" style="1"/>
    <col min="4604" max="4604" width="4.140625" style="1" bestFit="1" customWidth="1"/>
    <col min="4605" max="4605" width="32.42578125" style="1" bestFit="1" customWidth="1"/>
    <col min="4606" max="4615" width="9.140625" style="1"/>
    <col min="4616" max="4616" width="10.5703125" style="1" bestFit="1" customWidth="1"/>
    <col min="4617" max="4618" width="9.140625" style="1"/>
    <col min="4619" max="4619" width="14.28515625" style="1" customWidth="1"/>
    <col min="4620" max="4620" width="12.5703125" style="1" customWidth="1"/>
    <col min="4621" max="4621" width="10.28515625" style="1" customWidth="1"/>
    <col min="4622" max="4859" width="9.140625" style="1"/>
    <col min="4860" max="4860" width="4.140625" style="1" bestFit="1" customWidth="1"/>
    <col min="4861" max="4861" width="32.42578125" style="1" bestFit="1" customWidth="1"/>
    <col min="4862" max="4871" width="9.140625" style="1"/>
    <col min="4872" max="4872" width="10.5703125" style="1" bestFit="1" customWidth="1"/>
    <col min="4873" max="4874" width="9.140625" style="1"/>
    <col min="4875" max="4875" width="14.28515625" style="1" customWidth="1"/>
    <col min="4876" max="4876" width="12.5703125" style="1" customWidth="1"/>
    <col min="4877" max="4877" width="10.28515625" style="1" customWidth="1"/>
    <col min="4878" max="5115" width="9.140625" style="1"/>
    <col min="5116" max="5116" width="4.140625" style="1" bestFit="1" customWidth="1"/>
    <col min="5117" max="5117" width="32.42578125" style="1" bestFit="1" customWidth="1"/>
    <col min="5118" max="5127" width="9.140625" style="1"/>
    <col min="5128" max="5128" width="10.5703125" style="1" bestFit="1" customWidth="1"/>
    <col min="5129" max="5130" width="9.140625" style="1"/>
    <col min="5131" max="5131" width="14.28515625" style="1" customWidth="1"/>
    <col min="5132" max="5132" width="12.5703125" style="1" customWidth="1"/>
    <col min="5133" max="5133" width="10.28515625" style="1" customWidth="1"/>
    <col min="5134" max="5371" width="9.140625" style="1"/>
    <col min="5372" max="5372" width="4.140625" style="1" bestFit="1" customWidth="1"/>
    <col min="5373" max="5373" width="32.42578125" style="1" bestFit="1" customWidth="1"/>
    <col min="5374" max="5383" width="9.140625" style="1"/>
    <col min="5384" max="5384" width="10.5703125" style="1" bestFit="1" customWidth="1"/>
    <col min="5385" max="5386" width="9.140625" style="1"/>
    <col min="5387" max="5387" width="14.28515625" style="1" customWidth="1"/>
    <col min="5388" max="5388" width="12.5703125" style="1" customWidth="1"/>
    <col min="5389" max="5389" width="10.28515625" style="1" customWidth="1"/>
    <col min="5390" max="5627" width="9.140625" style="1"/>
    <col min="5628" max="5628" width="4.140625" style="1" bestFit="1" customWidth="1"/>
    <col min="5629" max="5629" width="32.42578125" style="1" bestFit="1" customWidth="1"/>
    <col min="5630" max="5639" width="9.140625" style="1"/>
    <col min="5640" max="5640" width="10.5703125" style="1" bestFit="1" customWidth="1"/>
    <col min="5641" max="5642" width="9.140625" style="1"/>
    <col min="5643" max="5643" width="14.28515625" style="1" customWidth="1"/>
    <col min="5644" max="5644" width="12.5703125" style="1" customWidth="1"/>
    <col min="5645" max="5645" width="10.28515625" style="1" customWidth="1"/>
    <col min="5646" max="5883" width="9.140625" style="1"/>
    <col min="5884" max="5884" width="4.140625" style="1" bestFit="1" customWidth="1"/>
    <col min="5885" max="5885" width="32.42578125" style="1" bestFit="1" customWidth="1"/>
    <col min="5886" max="5895" width="9.140625" style="1"/>
    <col min="5896" max="5896" width="10.5703125" style="1" bestFit="1" customWidth="1"/>
    <col min="5897" max="5898" width="9.140625" style="1"/>
    <col min="5899" max="5899" width="14.28515625" style="1" customWidth="1"/>
    <col min="5900" max="5900" width="12.5703125" style="1" customWidth="1"/>
    <col min="5901" max="5901" width="10.28515625" style="1" customWidth="1"/>
    <col min="5902" max="6139" width="9.140625" style="1"/>
    <col min="6140" max="6140" width="4.140625" style="1" bestFit="1" customWidth="1"/>
    <col min="6141" max="6141" width="32.42578125" style="1" bestFit="1" customWidth="1"/>
    <col min="6142" max="6151" width="9.140625" style="1"/>
    <col min="6152" max="6152" width="10.5703125" style="1" bestFit="1" customWidth="1"/>
    <col min="6153" max="6154" width="9.140625" style="1"/>
    <col min="6155" max="6155" width="14.28515625" style="1" customWidth="1"/>
    <col min="6156" max="6156" width="12.5703125" style="1" customWidth="1"/>
    <col min="6157" max="6157" width="10.28515625" style="1" customWidth="1"/>
    <col min="6158" max="6395" width="9.140625" style="1"/>
    <col min="6396" max="6396" width="4.140625" style="1" bestFit="1" customWidth="1"/>
    <col min="6397" max="6397" width="32.42578125" style="1" bestFit="1" customWidth="1"/>
    <col min="6398" max="6407" width="9.140625" style="1"/>
    <col min="6408" max="6408" width="10.5703125" style="1" bestFit="1" customWidth="1"/>
    <col min="6409" max="6410" width="9.140625" style="1"/>
    <col min="6411" max="6411" width="14.28515625" style="1" customWidth="1"/>
    <col min="6412" max="6412" width="12.5703125" style="1" customWidth="1"/>
    <col min="6413" max="6413" width="10.28515625" style="1" customWidth="1"/>
    <col min="6414" max="6651" width="9.140625" style="1"/>
    <col min="6652" max="6652" width="4.140625" style="1" bestFit="1" customWidth="1"/>
    <col min="6653" max="6653" width="32.42578125" style="1" bestFit="1" customWidth="1"/>
    <col min="6654" max="6663" width="9.140625" style="1"/>
    <col min="6664" max="6664" width="10.5703125" style="1" bestFit="1" customWidth="1"/>
    <col min="6665" max="6666" width="9.140625" style="1"/>
    <col min="6667" max="6667" width="14.28515625" style="1" customWidth="1"/>
    <col min="6668" max="6668" width="12.5703125" style="1" customWidth="1"/>
    <col min="6669" max="6669" width="10.28515625" style="1" customWidth="1"/>
    <col min="6670" max="6907" width="9.140625" style="1"/>
    <col min="6908" max="6908" width="4.140625" style="1" bestFit="1" customWidth="1"/>
    <col min="6909" max="6909" width="32.42578125" style="1" bestFit="1" customWidth="1"/>
    <col min="6910" max="6919" width="9.140625" style="1"/>
    <col min="6920" max="6920" width="10.5703125" style="1" bestFit="1" customWidth="1"/>
    <col min="6921" max="6922" width="9.140625" style="1"/>
    <col min="6923" max="6923" width="14.28515625" style="1" customWidth="1"/>
    <col min="6924" max="6924" width="12.5703125" style="1" customWidth="1"/>
    <col min="6925" max="6925" width="10.28515625" style="1" customWidth="1"/>
    <col min="6926" max="7163" width="9.140625" style="1"/>
    <col min="7164" max="7164" width="4.140625" style="1" bestFit="1" customWidth="1"/>
    <col min="7165" max="7165" width="32.42578125" style="1" bestFit="1" customWidth="1"/>
    <col min="7166" max="7175" width="9.140625" style="1"/>
    <col min="7176" max="7176" width="10.5703125" style="1" bestFit="1" customWidth="1"/>
    <col min="7177" max="7178" width="9.140625" style="1"/>
    <col min="7179" max="7179" width="14.28515625" style="1" customWidth="1"/>
    <col min="7180" max="7180" width="12.5703125" style="1" customWidth="1"/>
    <col min="7181" max="7181" width="10.28515625" style="1" customWidth="1"/>
    <col min="7182" max="7419" width="9.140625" style="1"/>
    <col min="7420" max="7420" width="4.140625" style="1" bestFit="1" customWidth="1"/>
    <col min="7421" max="7421" width="32.42578125" style="1" bestFit="1" customWidth="1"/>
    <col min="7422" max="7431" width="9.140625" style="1"/>
    <col min="7432" max="7432" width="10.5703125" style="1" bestFit="1" customWidth="1"/>
    <col min="7433" max="7434" width="9.140625" style="1"/>
    <col min="7435" max="7435" width="14.28515625" style="1" customWidth="1"/>
    <col min="7436" max="7436" width="12.5703125" style="1" customWidth="1"/>
    <col min="7437" max="7437" width="10.28515625" style="1" customWidth="1"/>
    <col min="7438" max="7675" width="9.140625" style="1"/>
    <col min="7676" max="7676" width="4.140625" style="1" bestFit="1" customWidth="1"/>
    <col min="7677" max="7677" width="32.42578125" style="1" bestFit="1" customWidth="1"/>
    <col min="7678" max="7687" width="9.140625" style="1"/>
    <col min="7688" max="7688" width="10.5703125" style="1" bestFit="1" customWidth="1"/>
    <col min="7689" max="7690" width="9.140625" style="1"/>
    <col min="7691" max="7691" width="14.28515625" style="1" customWidth="1"/>
    <col min="7692" max="7692" width="12.5703125" style="1" customWidth="1"/>
    <col min="7693" max="7693" width="10.28515625" style="1" customWidth="1"/>
    <col min="7694" max="7931" width="9.140625" style="1"/>
    <col min="7932" max="7932" width="4.140625" style="1" bestFit="1" customWidth="1"/>
    <col min="7933" max="7933" width="32.42578125" style="1" bestFit="1" customWidth="1"/>
    <col min="7934" max="7943" width="9.140625" style="1"/>
    <col min="7944" max="7944" width="10.5703125" style="1" bestFit="1" customWidth="1"/>
    <col min="7945" max="7946" width="9.140625" style="1"/>
    <col min="7947" max="7947" width="14.28515625" style="1" customWidth="1"/>
    <col min="7948" max="7948" width="12.5703125" style="1" customWidth="1"/>
    <col min="7949" max="7949" width="10.28515625" style="1" customWidth="1"/>
    <col min="7950" max="8187" width="9.140625" style="1"/>
    <col min="8188" max="8188" width="4.140625" style="1" bestFit="1" customWidth="1"/>
    <col min="8189" max="8189" width="32.42578125" style="1" bestFit="1" customWidth="1"/>
    <col min="8190" max="8199" width="9.140625" style="1"/>
    <col min="8200" max="8200" width="10.5703125" style="1" bestFit="1" customWidth="1"/>
    <col min="8201" max="8202" width="9.140625" style="1"/>
    <col min="8203" max="8203" width="14.28515625" style="1" customWidth="1"/>
    <col min="8204" max="8204" width="12.5703125" style="1" customWidth="1"/>
    <col min="8205" max="8205" width="10.28515625" style="1" customWidth="1"/>
    <col min="8206" max="8443" width="9.140625" style="1"/>
    <col min="8444" max="8444" width="4.140625" style="1" bestFit="1" customWidth="1"/>
    <col min="8445" max="8445" width="32.42578125" style="1" bestFit="1" customWidth="1"/>
    <col min="8446" max="8455" width="9.140625" style="1"/>
    <col min="8456" max="8456" width="10.5703125" style="1" bestFit="1" customWidth="1"/>
    <col min="8457" max="8458" width="9.140625" style="1"/>
    <col min="8459" max="8459" width="14.28515625" style="1" customWidth="1"/>
    <col min="8460" max="8460" width="12.5703125" style="1" customWidth="1"/>
    <col min="8461" max="8461" width="10.28515625" style="1" customWidth="1"/>
    <col min="8462" max="8699" width="9.140625" style="1"/>
    <col min="8700" max="8700" width="4.140625" style="1" bestFit="1" customWidth="1"/>
    <col min="8701" max="8701" width="32.42578125" style="1" bestFit="1" customWidth="1"/>
    <col min="8702" max="8711" width="9.140625" style="1"/>
    <col min="8712" max="8712" width="10.5703125" style="1" bestFit="1" customWidth="1"/>
    <col min="8713" max="8714" width="9.140625" style="1"/>
    <col min="8715" max="8715" width="14.28515625" style="1" customWidth="1"/>
    <col min="8716" max="8716" width="12.5703125" style="1" customWidth="1"/>
    <col min="8717" max="8717" width="10.28515625" style="1" customWidth="1"/>
    <col min="8718" max="8955" width="9.140625" style="1"/>
    <col min="8956" max="8956" width="4.140625" style="1" bestFit="1" customWidth="1"/>
    <col min="8957" max="8957" width="32.42578125" style="1" bestFit="1" customWidth="1"/>
    <col min="8958" max="8967" width="9.140625" style="1"/>
    <col min="8968" max="8968" width="10.5703125" style="1" bestFit="1" customWidth="1"/>
    <col min="8969" max="8970" width="9.140625" style="1"/>
    <col min="8971" max="8971" width="14.28515625" style="1" customWidth="1"/>
    <col min="8972" max="8972" width="12.5703125" style="1" customWidth="1"/>
    <col min="8973" max="8973" width="10.28515625" style="1" customWidth="1"/>
    <col min="8974" max="9211" width="9.140625" style="1"/>
    <col min="9212" max="9212" width="4.140625" style="1" bestFit="1" customWidth="1"/>
    <col min="9213" max="9213" width="32.42578125" style="1" bestFit="1" customWidth="1"/>
    <col min="9214" max="9223" width="9.140625" style="1"/>
    <col min="9224" max="9224" width="10.5703125" style="1" bestFit="1" customWidth="1"/>
    <col min="9225" max="9226" width="9.140625" style="1"/>
    <col min="9227" max="9227" width="14.28515625" style="1" customWidth="1"/>
    <col min="9228" max="9228" width="12.5703125" style="1" customWidth="1"/>
    <col min="9229" max="9229" width="10.28515625" style="1" customWidth="1"/>
    <col min="9230" max="9467" width="9.140625" style="1"/>
    <col min="9468" max="9468" width="4.140625" style="1" bestFit="1" customWidth="1"/>
    <col min="9469" max="9469" width="32.42578125" style="1" bestFit="1" customWidth="1"/>
    <col min="9470" max="9479" width="9.140625" style="1"/>
    <col min="9480" max="9480" width="10.5703125" style="1" bestFit="1" customWidth="1"/>
    <col min="9481" max="9482" width="9.140625" style="1"/>
    <col min="9483" max="9483" width="14.28515625" style="1" customWidth="1"/>
    <col min="9484" max="9484" width="12.5703125" style="1" customWidth="1"/>
    <col min="9485" max="9485" width="10.28515625" style="1" customWidth="1"/>
    <col min="9486" max="9723" width="9.140625" style="1"/>
    <col min="9724" max="9724" width="4.140625" style="1" bestFit="1" customWidth="1"/>
    <col min="9725" max="9725" width="32.42578125" style="1" bestFit="1" customWidth="1"/>
    <col min="9726" max="9735" width="9.140625" style="1"/>
    <col min="9736" max="9736" width="10.5703125" style="1" bestFit="1" customWidth="1"/>
    <col min="9737" max="9738" width="9.140625" style="1"/>
    <col min="9739" max="9739" width="14.28515625" style="1" customWidth="1"/>
    <col min="9740" max="9740" width="12.5703125" style="1" customWidth="1"/>
    <col min="9741" max="9741" width="10.28515625" style="1" customWidth="1"/>
    <col min="9742" max="9979" width="9.140625" style="1"/>
    <col min="9980" max="9980" width="4.140625" style="1" bestFit="1" customWidth="1"/>
    <col min="9981" max="9981" width="32.42578125" style="1" bestFit="1" customWidth="1"/>
    <col min="9982" max="9991" width="9.140625" style="1"/>
    <col min="9992" max="9992" width="10.5703125" style="1" bestFit="1" customWidth="1"/>
    <col min="9993" max="9994" width="9.140625" style="1"/>
    <col min="9995" max="9995" width="14.28515625" style="1" customWidth="1"/>
    <col min="9996" max="9996" width="12.5703125" style="1" customWidth="1"/>
    <col min="9997" max="9997" width="10.28515625" style="1" customWidth="1"/>
    <col min="9998" max="10235" width="9.140625" style="1"/>
    <col min="10236" max="10236" width="4.140625" style="1" bestFit="1" customWidth="1"/>
    <col min="10237" max="10237" width="32.42578125" style="1" bestFit="1" customWidth="1"/>
    <col min="10238" max="10247" width="9.140625" style="1"/>
    <col min="10248" max="10248" width="10.5703125" style="1" bestFit="1" customWidth="1"/>
    <col min="10249" max="10250" width="9.140625" style="1"/>
    <col min="10251" max="10251" width="14.28515625" style="1" customWidth="1"/>
    <col min="10252" max="10252" width="12.5703125" style="1" customWidth="1"/>
    <col min="10253" max="10253" width="10.28515625" style="1" customWidth="1"/>
    <col min="10254" max="10491" width="9.140625" style="1"/>
    <col min="10492" max="10492" width="4.140625" style="1" bestFit="1" customWidth="1"/>
    <col min="10493" max="10493" width="32.42578125" style="1" bestFit="1" customWidth="1"/>
    <col min="10494" max="10503" width="9.140625" style="1"/>
    <col min="10504" max="10504" width="10.5703125" style="1" bestFit="1" customWidth="1"/>
    <col min="10505" max="10506" width="9.140625" style="1"/>
    <col min="10507" max="10507" width="14.28515625" style="1" customWidth="1"/>
    <col min="10508" max="10508" width="12.5703125" style="1" customWidth="1"/>
    <col min="10509" max="10509" width="10.28515625" style="1" customWidth="1"/>
    <col min="10510" max="10747" width="9.140625" style="1"/>
    <col min="10748" max="10748" width="4.140625" style="1" bestFit="1" customWidth="1"/>
    <col min="10749" max="10749" width="32.42578125" style="1" bestFit="1" customWidth="1"/>
    <col min="10750" max="10759" width="9.140625" style="1"/>
    <col min="10760" max="10760" width="10.5703125" style="1" bestFit="1" customWidth="1"/>
    <col min="10761" max="10762" width="9.140625" style="1"/>
    <col min="10763" max="10763" width="14.28515625" style="1" customWidth="1"/>
    <col min="10764" max="10764" width="12.5703125" style="1" customWidth="1"/>
    <col min="10765" max="10765" width="10.28515625" style="1" customWidth="1"/>
    <col min="10766" max="11003" width="9.140625" style="1"/>
    <col min="11004" max="11004" width="4.140625" style="1" bestFit="1" customWidth="1"/>
    <col min="11005" max="11005" width="32.42578125" style="1" bestFit="1" customWidth="1"/>
    <col min="11006" max="11015" width="9.140625" style="1"/>
    <col min="11016" max="11016" width="10.5703125" style="1" bestFit="1" customWidth="1"/>
    <col min="11017" max="11018" width="9.140625" style="1"/>
    <col min="11019" max="11019" width="14.28515625" style="1" customWidth="1"/>
    <col min="11020" max="11020" width="12.5703125" style="1" customWidth="1"/>
    <col min="11021" max="11021" width="10.28515625" style="1" customWidth="1"/>
    <col min="11022" max="11259" width="9.140625" style="1"/>
    <col min="11260" max="11260" width="4.140625" style="1" bestFit="1" customWidth="1"/>
    <col min="11261" max="11261" width="32.42578125" style="1" bestFit="1" customWidth="1"/>
    <col min="11262" max="11271" width="9.140625" style="1"/>
    <col min="11272" max="11272" width="10.5703125" style="1" bestFit="1" customWidth="1"/>
    <col min="11273" max="11274" width="9.140625" style="1"/>
    <col min="11275" max="11275" width="14.28515625" style="1" customWidth="1"/>
    <col min="11276" max="11276" width="12.5703125" style="1" customWidth="1"/>
    <col min="11277" max="11277" width="10.28515625" style="1" customWidth="1"/>
    <col min="11278" max="11515" width="9.140625" style="1"/>
    <col min="11516" max="11516" width="4.140625" style="1" bestFit="1" customWidth="1"/>
    <col min="11517" max="11517" width="32.42578125" style="1" bestFit="1" customWidth="1"/>
    <col min="11518" max="11527" width="9.140625" style="1"/>
    <col min="11528" max="11528" width="10.5703125" style="1" bestFit="1" customWidth="1"/>
    <col min="11529" max="11530" width="9.140625" style="1"/>
    <col min="11531" max="11531" width="14.28515625" style="1" customWidth="1"/>
    <col min="11532" max="11532" width="12.5703125" style="1" customWidth="1"/>
    <col min="11533" max="11533" width="10.28515625" style="1" customWidth="1"/>
    <col min="11534" max="11771" width="9.140625" style="1"/>
    <col min="11772" max="11772" width="4.140625" style="1" bestFit="1" customWidth="1"/>
    <col min="11773" max="11773" width="32.42578125" style="1" bestFit="1" customWidth="1"/>
    <col min="11774" max="11783" width="9.140625" style="1"/>
    <col min="11784" max="11784" width="10.5703125" style="1" bestFit="1" customWidth="1"/>
    <col min="11785" max="11786" width="9.140625" style="1"/>
    <col min="11787" max="11787" width="14.28515625" style="1" customWidth="1"/>
    <col min="11788" max="11788" width="12.5703125" style="1" customWidth="1"/>
    <col min="11789" max="11789" width="10.28515625" style="1" customWidth="1"/>
    <col min="11790" max="12027" width="9.140625" style="1"/>
    <col min="12028" max="12028" width="4.140625" style="1" bestFit="1" customWidth="1"/>
    <col min="12029" max="12029" width="32.42578125" style="1" bestFit="1" customWidth="1"/>
    <col min="12030" max="12039" width="9.140625" style="1"/>
    <col min="12040" max="12040" width="10.5703125" style="1" bestFit="1" customWidth="1"/>
    <col min="12041" max="12042" width="9.140625" style="1"/>
    <col min="12043" max="12043" width="14.28515625" style="1" customWidth="1"/>
    <col min="12044" max="12044" width="12.5703125" style="1" customWidth="1"/>
    <col min="12045" max="12045" width="10.28515625" style="1" customWidth="1"/>
    <col min="12046" max="12283" width="9.140625" style="1"/>
    <col min="12284" max="12284" width="4.140625" style="1" bestFit="1" customWidth="1"/>
    <col min="12285" max="12285" width="32.42578125" style="1" bestFit="1" customWidth="1"/>
    <col min="12286" max="12295" width="9.140625" style="1"/>
    <col min="12296" max="12296" width="10.5703125" style="1" bestFit="1" customWidth="1"/>
    <col min="12297" max="12298" width="9.140625" style="1"/>
    <col min="12299" max="12299" width="14.28515625" style="1" customWidth="1"/>
    <col min="12300" max="12300" width="12.5703125" style="1" customWidth="1"/>
    <col min="12301" max="12301" width="10.28515625" style="1" customWidth="1"/>
    <col min="12302" max="12539" width="9.140625" style="1"/>
    <col min="12540" max="12540" width="4.140625" style="1" bestFit="1" customWidth="1"/>
    <col min="12541" max="12541" width="32.42578125" style="1" bestFit="1" customWidth="1"/>
    <col min="12542" max="12551" width="9.140625" style="1"/>
    <col min="12552" max="12552" width="10.5703125" style="1" bestFit="1" customWidth="1"/>
    <col min="12553" max="12554" width="9.140625" style="1"/>
    <col min="12555" max="12555" width="14.28515625" style="1" customWidth="1"/>
    <col min="12556" max="12556" width="12.5703125" style="1" customWidth="1"/>
    <col min="12557" max="12557" width="10.28515625" style="1" customWidth="1"/>
    <col min="12558" max="12795" width="9.140625" style="1"/>
    <col min="12796" max="12796" width="4.140625" style="1" bestFit="1" customWidth="1"/>
    <col min="12797" max="12797" width="32.42578125" style="1" bestFit="1" customWidth="1"/>
    <col min="12798" max="12807" width="9.140625" style="1"/>
    <col min="12808" max="12808" width="10.5703125" style="1" bestFit="1" customWidth="1"/>
    <col min="12809" max="12810" width="9.140625" style="1"/>
    <col min="12811" max="12811" width="14.28515625" style="1" customWidth="1"/>
    <col min="12812" max="12812" width="12.5703125" style="1" customWidth="1"/>
    <col min="12813" max="12813" width="10.28515625" style="1" customWidth="1"/>
    <col min="12814" max="13051" width="9.140625" style="1"/>
    <col min="13052" max="13052" width="4.140625" style="1" bestFit="1" customWidth="1"/>
    <col min="13053" max="13053" width="32.42578125" style="1" bestFit="1" customWidth="1"/>
    <col min="13054" max="13063" width="9.140625" style="1"/>
    <col min="13064" max="13064" width="10.5703125" style="1" bestFit="1" customWidth="1"/>
    <col min="13065" max="13066" width="9.140625" style="1"/>
    <col min="13067" max="13067" width="14.28515625" style="1" customWidth="1"/>
    <col min="13068" max="13068" width="12.5703125" style="1" customWidth="1"/>
    <col min="13069" max="13069" width="10.28515625" style="1" customWidth="1"/>
    <col min="13070" max="13307" width="9.140625" style="1"/>
    <col min="13308" max="13308" width="4.140625" style="1" bestFit="1" customWidth="1"/>
    <col min="13309" max="13309" width="32.42578125" style="1" bestFit="1" customWidth="1"/>
    <col min="13310" max="13319" width="9.140625" style="1"/>
    <col min="13320" max="13320" width="10.5703125" style="1" bestFit="1" customWidth="1"/>
    <col min="13321" max="13322" width="9.140625" style="1"/>
    <col min="13323" max="13323" width="14.28515625" style="1" customWidth="1"/>
    <col min="13324" max="13324" width="12.5703125" style="1" customWidth="1"/>
    <col min="13325" max="13325" width="10.28515625" style="1" customWidth="1"/>
    <col min="13326" max="13563" width="9.140625" style="1"/>
    <col min="13564" max="13564" width="4.140625" style="1" bestFit="1" customWidth="1"/>
    <col min="13565" max="13565" width="32.42578125" style="1" bestFit="1" customWidth="1"/>
    <col min="13566" max="13575" width="9.140625" style="1"/>
    <col min="13576" max="13576" width="10.5703125" style="1" bestFit="1" customWidth="1"/>
    <col min="13577" max="13578" width="9.140625" style="1"/>
    <col min="13579" max="13579" width="14.28515625" style="1" customWidth="1"/>
    <col min="13580" max="13580" width="12.5703125" style="1" customWidth="1"/>
    <col min="13581" max="13581" width="10.28515625" style="1" customWidth="1"/>
    <col min="13582" max="13819" width="9.140625" style="1"/>
    <col min="13820" max="13820" width="4.140625" style="1" bestFit="1" customWidth="1"/>
    <col min="13821" max="13821" width="32.42578125" style="1" bestFit="1" customWidth="1"/>
    <col min="13822" max="13831" width="9.140625" style="1"/>
    <col min="13832" max="13832" width="10.5703125" style="1" bestFit="1" customWidth="1"/>
    <col min="13833" max="13834" width="9.140625" style="1"/>
    <col min="13835" max="13835" width="14.28515625" style="1" customWidth="1"/>
    <col min="13836" max="13836" width="12.5703125" style="1" customWidth="1"/>
    <col min="13837" max="13837" width="10.28515625" style="1" customWidth="1"/>
    <col min="13838" max="14075" width="9.140625" style="1"/>
    <col min="14076" max="14076" width="4.140625" style="1" bestFit="1" customWidth="1"/>
    <col min="14077" max="14077" width="32.42578125" style="1" bestFit="1" customWidth="1"/>
    <col min="14078" max="14087" width="9.140625" style="1"/>
    <col min="14088" max="14088" width="10.5703125" style="1" bestFit="1" customWidth="1"/>
    <col min="14089" max="14090" width="9.140625" style="1"/>
    <col min="14091" max="14091" width="14.28515625" style="1" customWidth="1"/>
    <col min="14092" max="14092" width="12.5703125" style="1" customWidth="1"/>
    <col min="14093" max="14093" width="10.28515625" style="1" customWidth="1"/>
    <col min="14094" max="14331" width="9.140625" style="1"/>
    <col min="14332" max="14332" width="4.140625" style="1" bestFit="1" customWidth="1"/>
    <col min="14333" max="14333" width="32.42578125" style="1" bestFit="1" customWidth="1"/>
    <col min="14334" max="14343" width="9.140625" style="1"/>
    <col min="14344" max="14344" width="10.5703125" style="1" bestFit="1" customWidth="1"/>
    <col min="14345" max="14346" width="9.140625" style="1"/>
    <col min="14347" max="14347" width="14.28515625" style="1" customWidth="1"/>
    <col min="14348" max="14348" width="12.5703125" style="1" customWidth="1"/>
    <col min="14349" max="14349" width="10.28515625" style="1" customWidth="1"/>
    <col min="14350" max="14587" width="9.140625" style="1"/>
    <col min="14588" max="14588" width="4.140625" style="1" bestFit="1" customWidth="1"/>
    <col min="14589" max="14589" width="32.42578125" style="1" bestFit="1" customWidth="1"/>
    <col min="14590" max="14599" width="9.140625" style="1"/>
    <col min="14600" max="14600" width="10.5703125" style="1" bestFit="1" customWidth="1"/>
    <col min="14601" max="14602" width="9.140625" style="1"/>
    <col min="14603" max="14603" width="14.28515625" style="1" customWidth="1"/>
    <col min="14604" max="14604" width="12.5703125" style="1" customWidth="1"/>
    <col min="14605" max="14605" width="10.28515625" style="1" customWidth="1"/>
    <col min="14606" max="14843" width="9.140625" style="1"/>
    <col min="14844" max="14844" width="4.140625" style="1" bestFit="1" customWidth="1"/>
    <col min="14845" max="14845" width="32.42578125" style="1" bestFit="1" customWidth="1"/>
    <col min="14846" max="14855" width="9.140625" style="1"/>
    <col min="14856" max="14856" width="10.5703125" style="1" bestFit="1" customWidth="1"/>
    <col min="14857" max="14858" width="9.140625" style="1"/>
    <col min="14859" max="14859" width="14.28515625" style="1" customWidth="1"/>
    <col min="14860" max="14860" width="12.5703125" style="1" customWidth="1"/>
    <col min="14861" max="14861" width="10.28515625" style="1" customWidth="1"/>
    <col min="14862" max="15099" width="9.140625" style="1"/>
    <col min="15100" max="15100" width="4.140625" style="1" bestFit="1" customWidth="1"/>
    <col min="15101" max="15101" width="32.42578125" style="1" bestFit="1" customWidth="1"/>
    <col min="15102" max="15111" width="9.140625" style="1"/>
    <col min="15112" max="15112" width="10.5703125" style="1" bestFit="1" customWidth="1"/>
    <col min="15113" max="15114" width="9.140625" style="1"/>
    <col min="15115" max="15115" width="14.28515625" style="1" customWidth="1"/>
    <col min="15116" max="15116" width="12.5703125" style="1" customWidth="1"/>
    <col min="15117" max="15117" width="10.28515625" style="1" customWidth="1"/>
    <col min="15118" max="15355" width="9.140625" style="1"/>
    <col min="15356" max="15356" width="4.140625" style="1" bestFit="1" customWidth="1"/>
    <col min="15357" max="15357" width="32.42578125" style="1" bestFit="1" customWidth="1"/>
    <col min="15358" max="15367" width="9.140625" style="1"/>
    <col min="15368" max="15368" width="10.5703125" style="1" bestFit="1" customWidth="1"/>
    <col min="15369" max="15370" width="9.140625" style="1"/>
    <col min="15371" max="15371" width="14.28515625" style="1" customWidth="1"/>
    <col min="15372" max="15372" width="12.5703125" style="1" customWidth="1"/>
    <col min="15373" max="15373" width="10.28515625" style="1" customWidth="1"/>
    <col min="15374" max="15611" width="9.140625" style="1"/>
    <col min="15612" max="15612" width="4.140625" style="1" bestFit="1" customWidth="1"/>
    <col min="15613" max="15613" width="32.42578125" style="1" bestFit="1" customWidth="1"/>
    <col min="15614" max="15623" width="9.140625" style="1"/>
    <col min="15624" max="15624" width="10.5703125" style="1" bestFit="1" customWidth="1"/>
    <col min="15625" max="15626" width="9.140625" style="1"/>
    <col min="15627" max="15627" width="14.28515625" style="1" customWidth="1"/>
    <col min="15628" max="15628" width="12.5703125" style="1" customWidth="1"/>
    <col min="15629" max="15629" width="10.28515625" style="1" customWidth="1"/>
    <col min="15630" max="15867" width="9.140625" style="1"/>
    <col min="15868" max="15868" width="4.140625" style="1" bestFit="1" customWidth="1"/>
    <col min="15869" max="15869" width="32.42578125" style="1" bestFit="1" customWidth="1"/>
    <col min="15870" max="15879" width="9.140625" style="1"/>
    <col min="15880" max="15880" width="10.5703125" style="1" bestFit="1" customWidth="1"/>
    <col min="15881" max="15882" width="9.140625" style="1"/>
    <col min="15883" max="15883" width="14.28515625" style="1" customWidth="1"/>
    <col min="15884" max="15884" width="12.5703125" style="1" customWidth="1"/>
    <col min="15885" max="15885" width="10.28515625" style="1" customWidth="1"/>
    <col min="15886" max="16123" width="9.140625" style="1"/>
    <col min="16124" max="16124" width="4.140625" style="1" bestFit="1" customWidth="1"/>
    <col min="16125" max="16125" width="32.42578125" style="1" bestFit="1" customWidth="1"/>
    <col min="16126" max="16135" width="9.140625" style="1"/>
    <col min="16136" max="16136" width="10.5703125" style="1" bestFit="1" customWidth="1"/>
    <col min="16137" max="16138" width="9.140625" style="1"/>
    <col min="16139" max="16139" width="14.28515625" style="1" customWidth="1"/>
    <col min="16140" max="16140" width="12.5703125" style="1" customWidth="1"/>
    <col min="16141" max="16141" width="10.28515625" style="1" customWidth="1"/>
    <col min="16142" max="16384" width="9.140625" style="1"/>
  </cols>
  <sheetData>
    <row r="3" spans="2:13" ht="19.5" customHeight="1" x14ac:dyDescent="0.25">
      <c r="B3" s="13" t="s">
        <v>0</v>
      </c>
      <c r="C3" s="13" t="s">
        <v>1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16</v>
      </c>
      <c r="I3" s="4" t="s">
        <v>17</v>
      </c>
      <c r="J3" s="5"/>
      <c r="K3" s="3"/>
    </row>
    <row r="4" spans="2:13" ht="41.25" customHeight="1" x14ac:dyDescent="0.25">
      <c r="B4" s="6" t="s">
        <v>2</v>
      </c>
      <c r="C4" s="7" t="s">
        <v>3</v>
      </c>
      <c r="D4" s="6">
        <v>847.27</v>
      </c>
      <c r="E4" s="6">
        <v>100</v>
      </c>
      <c r="F4" s="6">
        <v>847.27</v>
      </c>
      <c r="G4" s="6">
        <v>100</v>
      </c>
      <c r="H4" s="6">
        <v>847.27</v>
      </c>
      <c r="I4" s="6">
        <v>100</v>
      </c>
      <c r="J4" s="8"/>
      <c r="K4" s="2"/>
      <c r="L4" s="2"/>
      <c r="M4" s="2"/>
    </row>
    <row r="5" spans="2:13" ht="41.25" customHeight="1" x14ac:dyDescent="0.25">
      <c r="B5" s="6" t="s">
        <v>4</v>
      </c>
      <c r="C5" s="7" t="s">
        <v>5</v>
      </c>
      <c r="D5" s="6">
        <v>490.15</v>
      </c>
      <c r="E5" s="9">
        <f>D5/D4*100</f>
        <v>57.85050810249389</v>
      </c>
      <c r="F5" s="6">
        <v>490.15</v>
      </c>
      <c r="G5" s="6">
        <v>57.85</v>
      </c>
      <c r="H5" s="6">
        <v>490.15</v>
      </c>
      <c r="I5" s="6">
        <v>57.85</v>
      </c>
      <c r="J5" s="8"/>
      <c r="K5" s="12"/>
      <c r="L5" s="12"/>
      <c r="M5" s="12"/>
    </row>
    <row r="6" spans="2:13" ht="41.25" customHeight="1" x14ac:dyDescent="0.25">
      <c r="B6" s="6" t="s">
        <v>6</v>
      </c>
      <c r="C6" s="7" t="s">
        <v>7</v>
      </c>
      <c r="D6" s="6">
        <v>79.17</v>
      </c>
      <c r="E6" s="9">
        <f>D6/D4*100</f>
        <v>9.3441287901141319</v>
      </c>
      <c r="F6" s="6">
        <v>70.77</v>
      </c>
      <c r="G6" s="6">
        <v>8.35</v>
      </c>
      <c r="H6" s="9">
        <f>H4-(H5+H7)</f>
        <v>55.190000000000055</v>
      </c>
      <c r="I6" s="9">
        <f>H6/H4*100</f>
        <v>6.5138621690842422</v>
      </c>
      <c r="J6" s="8"/>
      <c r="K6" s="12"/>
      <c r="L6" s="12"/>
      <c r="M6" s="12"/>
    </row>
    <row r="7" spans="2:13" ht="41.25" customHeight="1" x14ac:dyDescent="0.25">
      <c r="B7" s="6" t="s">
        <v>8</v>
      </c>
      <c r="C7" s="7" t="s">
        <v>9</v>
      </c>
      <c r="D7" s="6">
        <v>277.95</v>
      </c>
      <c r="E7" s="9">
        <f>D7/D4*100</f>
        <v>32.805363107391976</v>
      </c>
      <c r="F7" s="6">
        <v>286.35000000000002</v>
      </c>
      <c r="G7" s="9">
        <f>F7/F4*100</f>
        <v>33.796782607669343</v>
      </c>
      <c r="H7" s="9">
        <f>F7+15.58</f>
        <v>301.93</v>
      </c>
      <c r="I7" s="9">
        <f>H7/H4*100</f>
        <v>35.635629728421875</v>
      </c>
      <c r="J7" s="8"/>
      <c r="K7" s="12"/>
      <c r="L7" s="12"/>
      <c r="M7" s="12"/>
    </row>
    <row r="8" spans="2:13" ht="41.25" customHeight="1" x14ac:dyDescent="0.25">
      <c r="B8" s="6" t="s">
        <v>10</v>
      </c>
      <c r="C8" s="7" t="s">
        <v>11</v>
      </c>
      <c r="D8" s="6">
        <v>56.71</v>
      </c>
      <c r="E8" s="9">
        <f>D8/D4*100</f>
        <v>6.6932618881820432</v>
      </c>
      <c r="F8" s="9">
        <f>F7/F5*100</f>
        <v>58.420891563807011</v>
      </c>
      <c r="G8" s="9">
        <f>F8/F4*100</f>
        <v>6.8951917999937455</v>
      </c>
      <c r="H8" s="9">
        <f>H7/H5*100</f>
        <v>61.599510353973272</v>
      </c>
      <c r="I8" s="9">
        <f>H8/H4*100</f>
        <v>7.2703518776745639</v>
      </c>
      <c r="J8" s="8"/>
      <c r="K8" s="12"/>
      <c r="L8" s="12"/>
      <c r="M8" s="12"/>
    </row>
    <row r="9" spans="2:13" x14ac:dyDescent="0.25">
      <c r="B9" s="10"/>
      <c r="C9" s="11"/>
      <c r="I9" s="3"/>
      <c r="J9" s="3"/>
      <c r="K9" s="3"/>
      <c r="L9" s="3"/>
    </row>
  </sheetData>
  <pageMargins left="0.51181102362204722" right="0.51181102362204722" top="0.51181102362204722" bottom="0.51181102362204722" header="0.31496062992125984" footer="0.31496062992125984"/>
  <pageSetup paperSize="5" scale="93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1</vt:i4>
      </vt:variant>
      <vt:variant>
        <vt:lpstr>Rentang Bernama</vt:lpstr>
      </vt:variant>
      <vt:variant>
        <vt:i4>1</vt:i4>
      </vt:variant>
    </vt:vector>
  </HeadingPairs>
  <TitlesOfParts>
    <vt:vector size="2" baseType="lpstr">
      <vt:lpstr>DB Drainase 2021</vt:lpstr>
      <vt:lpstr>'DB Drainase 2021'!Print_Area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cp:lastPrinted>2022-04-14T02:01:06Z</cp:lastPrinted>
  <dcterms:created xsi:type="dcterms:W3CDTF">2021-02-08T02:31:17Z</dcterms:created>
  <dcterms:modified xsi:type="dcterms:W3CDTF">2022-11-02T03:56:06Z</dcterms:modified>
</cp:coreProperties>
</file>