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lly\Desktop\PERSEDIAAN\BULANAN\"/>
    </mc:Choice>
  </mc:AlternateContent>
  <xr:revisionPtr revIDLastSave="0" documentId="13_ncr:1_{09E2296C-2CCF-49C0-BAB3-542B7E411943}" xr6:coauthVersionLast="36" xr6:coauthVersionMax="36" xr10:uidLastSave="{00000000-0000-0000-0000-000000000000}"/>
  <bookViews>
    <workbookView xWindow="240" yWindow="75" windowWidth="20055" windowHeight="7935" firstSheet="5" activeTab="5" xr2:uid="{00000000-000D-0000-FFFF-FFFF00000000}"/>
  </bookViews>
  <sheets>
    <sheet name="Kontrak22" sheetId="5" state="hidden" r:id="rId1"/>
    <sheet name="Jan22" sheetId="1" state="hidden" r:id="rId2"/>
    <sheet name="Feb22" sheetId="4" state="hidden" r:id="rId3"/>
    <sheet name="Maret22" sheetId="6" state="hidden" r:id="rId4"/>
    <sheet name="April22" sheetId="7" state="hidden" r:id="rId5"/>
    <sheet name="Mei22" sheetId="9" r:id="rId6"/>
    <sheet name="Juni22" sheetId="11" state="hidden" r:id="rId7"/>
    <sheet name="Juli22" sheetId="12" state="hidden" r:id="rId8"/>
    <sheet name="Agustus22" sheetId="13" state="hidden" r:id="rId9"/>
    <sheet name="September22" sheetId="14" state="hidden" r:id="rId10"/>
    <sheet name="Sheet2" sheetId="2" state="hidden" r:id="rId11"/>
    <sheet name="Sheet3" sheetId="3" state="hidden" r:id="rId12"/>
  </sheets>
  <definedNames>
    <definedName name="_xlnm.Print_Area" localSheetId="8">Agustus22!$A$1:$I$331</definedName>
    <definedName name="_xlnm.Print_Area" localSheetId="4">April22!$A$1:$I$332</definedName>
    <definedName name="_xlnm.Print_Area" localSheetId="2">'Feb22'!$A$1:$I$325</definedName>
    <definedName name="_xlnm.Print_Area" localSheetId="1">'Jan22'!$A$1:$I$325</definedName>
    <definedName name="_xlnm.Print_Area" localSheetId="7">Juli22!$A$278:$I$321</definedName>
    <definedName name="_xlnm.Print_Area" localSheetId="6">Juni22!$A$225:$I$273</definedName>
    <definedName name="_xlnm.Print_Area" localSheetId="0">Kontrak22!$A$1:$G$309</definedName>
    <definedName name="_xlnm.Print_Area" localSheetId="3">Maret22!$A$1:$I$331</definedName>
    <definedName name="_xlnm.Print_Area" localSheetId="5">'Mei22'!$A$1:$I$332</definedName>
    <definedName name="_xlnm.Print_Area" localSheetId="9">September22!$A$1:$K$323</definedName>
  </definedNames>
  <calcPr calcId="191029"/>
</workbook>
</file>

<file path=xl/calcChain.xml><?xml version="1.0" encoding="utf-8"?>
<calcChain xmlns="http://schemas.openxmlformats.org/spreadsheetml/2006/main">
  <c r="F273" i="11" l="1"/>
  <c r="H273" i="11" s="1"/>
  <c r="F278" i="13" l="1"/>
  <c r="H278" i="13" s="1"/>
  <c r="J210" i="14" l="1"/>
  <c r="F230" i="14" l="1"/>
  <c r="H230" i="14" s="1"/>
  <c r="J230" i="14" s="1"/>
  <c r="F231" i="14"/>
  <c r="H231" i="14" s="1"/>
  <c r="J231" i="14" s="1"/>
  <c r="F232" i="14"/>
  <c r="H232" i="14" s="1"/>
  <c r="J232" i="14" s="1"/>
  <c r="F233" i="14"/>
  <c r="H233" i="14" s="1"/>
  <c r="J233" i="14" s="1"/>
  <c r="F234" i="14"/>
  <c r="H234" i="14" s="1"/>
  <c r="J234" i="14" s="1"/>
  <c r="F236" i="14"/>
  <c r="H236" i="14" s="1"/>
  <c r="J236" i="14" s="1"/>
  <c r="F237" i="14"/>
  <c r="H237" i="14" s="1"/>
  <c r="F238" i="14"/>
  <c r="H238" i="14" s="1"/>
  <c r="F239" i="14"/>
  <c r="H239" i="14" s="1"/>
  <c r="F240" i="14"/>
  <c r="H240" i="14" s="1"/>
  <c r="J240" i="14" s="1"/>
  <c r="F241" i="14"/>
  <c r="H241" i="14" s="1"/>
  <c r="J241" i="14" s="1"/>
  <c r="F242" i="14"/>
  <c r="H242" i="14" s="1"/>
  <c r="J242" i="14" s="1"/>
  <c r="F243" i="14"/>
  <c r="H243" i="14" s="1"/>
  <c r="J243" i="14" s="1"/>
  <c r="F244" i="14"/>
  <c r="H244" i="14" s="1"/>
  <c r="F245" i="14"/>
  <c r="H245" i="14" s="1"/>
  <c r="F246" i="14"/>
  <c r="H246" i="14" s="1"/>
  <c r="J246" i="14" s="1"/>
  <c r="F247" i="14"/>
  <c r="H247" i="14" s="1"/>
  <c r="J247" i="14" s="1"/>
  <c r="F248" i="14"/>
  <c r="H248" i="14" s="1"/>
  <c r="J248" i="14" s="1"/>
  <c r="F249" i="14"/>
  <c r="H249" i="14" s="1"/>
  <c r="F250" i="14"/>
  <c r="H250" i="14" s="1"/>
  <c r="K250" i="14" s="1"/>
  <c r="F251" i="14"/>
  <c r="H251" i="14" s="1"/>
  <c r="F252" i="14"/>
  <c r="H252" i="14" s="1"/>
  <c r="F253" i="14"/>
  <c r="H253" i="14" s="1"/>
  <c r="J253" i="14" s="1"/>
  <c r="F254" i="14"/>
  <c r="H254" i="14" s="1"/>
  <c r="F235" i="14"/>
  <c r="H235" i="14" s="1"/>
  <c r="J235" i="14" s="1"/>
  <c r="F255" i="14"/>
  <c r="H255" i="14" s="1"/>
  <c r="F256" i="14"/>
  <c r="H256" i="14" s="1"/>
  <c r="F257" i="14"/>
  <c r="H257" i="14" s="1"/>
  <c r="F258" i="14"/>
  <c r="H258" i="14" s="1"/>
  <c r="F259" i="14"/>
  <c r="H259" i="14" s="1"/>
  <c r="J259" i="14" s="1"/>
  <c r="F260" i="14"/>
  <c r="H260" i="14" s="1"/>
  <c r="F261" i="14"/>
  <c r="H261" i="14" s="1"/>
  <c r="F262" i="14"/>
  <c r="H262" i="14" s="1"/>
  <c r="J262" i="14" s="1"/>
  <c r="F263" i="14"/>
  <c r="H263" i="14" s="1"/>
  <c r="F264" i="14"/>
  <c r="H264" i="14" s="1"/>
  <c r="F265" i="14"/>
  <c r="H265" i="14" s="1"/>
  <c r="F266" i="14"/>
  <c r="H266" i="14" s="1"/>
  <c r="F267" i="14"/>
  <c r="H267" i="14" s="1"/>
  <c r="F268" i="14"/>
  <c r="H268" i="14" s="1"/>
  <c r="J268" i="14" s="1"/>
  <c r="F269" i="14"/>
  <c r="H269" i="14" s="1"/>
  <c r="J269" i="14" s="1"/>
  <c r="F270" i="14"/>
  <c r="H270" i="14" s="1"/>
  <c r="J270" i="14" s="1"/>
  <c r="F271" i="14"/>
  <c r="H271" i="14" s="1"/>
  <c r="J271" i="14" s="1"/>
  <c r="F272" i="14"/>
  <c r="H272" i="14" s="1"/>
  <c r="J272" i="14" s="1"/>
  <c r="F229" i="14"/>
  <c r="H229" i="14" s="1"/>
  <c r="F213" i="14"/>
  <c r="H213" i="14" s="1"/>
  <c r="J213" i="14" s="1"/>
  <c r="F214" i="14"/>
  <c r="H214" i="14" s="1"/>
  <c r="J214" i="14" s="1"/>
  <c r="F215" i="14"/>
  <c r="H215" i="14" s="1"/>
  <c r="J215" i="14" s="1"/>
  <c r="F216" i="14"/>
  <c r="H216" i="14" s="1"/>
  <c r="J216" i="14" s="1"/>
  <c r="F212" i="14"/>
  <c r="F164" i="14"/>
  <c r="H164" i="14" s="1"/>
  <c r="J164" i="14" s="1"/>
  <c r="F165" i="14"/>
  <c r="H165" i="14" s="1"/>
  <c r="F166" i="14"/>
  <c r="H166" i="14" s="1"/>
  <c r="F167" i="14"/>
  <c r="H167" i="14" s="1"/>
  <c r="F168" i="14"/>
  <c r="H168" i="14" s="1"/>
  <c r="F169" i="14"/>
  <c r="H169" i="14" s="1"/>
  <c r="F170" i="14"/>
  <c r="H170" i="14" s="1"/>
  <c r="F171" i="14"/>
  <c r="H171" i="14" s="1"/>
  <c r="F172" i="14"/>
  <c r="H172" i="14" s="1"/>
  <c r="F173" i="14"/>
  <c r="H173" i="14" s="1"/>
  <c r="F174" i="14"/>
  <c r="H174" i="14" s="1"/>
  <c r="F175" i="14"/>
  <c r="H175" i="14" s="1"/>
  <c r="F176" i="14"/>
  <c r="H176" i="14" s="1"/>
  <c r="F177" i="14"/>
  <c r="H177" i="14" s="1"/>
  <c r="F178" i="14"/>
  <c r="H178" i="14" s="1"/>
  <c r="F179" i="14"/>
  <c r="H179" i="14" s="1"/>
  <c r="F180" i="14"/>
  <c r="H180" i="14" s="1"/>
  <c r="F181" i="14"/>
  <c r="H181" i="14" s="1"/>
  <c r="F182" i="14"/>
  <c r="H182" i="14" s="1"/>
  <c r="F183" i="14"/>
  <c r="H183" i="14" s="1"/>
  <c r="F184" i="14"/>
  <c r="H184" i="14" s="1"/>
  <c r="F185" i="14"/>
  <c r="H185" i="14" s="1"/>
  <c r="F186" i="14"/>
  <c r="H186" i="14" s="1"/>
  <c r="F187" i="14"/>
  <c r="H187" i="14" s="1"/>
  <c r="F188" i="14"/>
  <c r="H188" i="14" s="1"/>
  <c r="F189" i="14"/>
  <c r="H189" i="14" s="1"/>
  <c r="F190" i="14"/>
  <c r="H190" i="14" s="1"/>
  <c r="F191" i="14"/>
  <c r="H191" i="14" s="1"/>
  <c r="F192" i="14"/>
  <c r="H192" i="14" s="1"/>
  <c r="F193" i="14"/>
  <c r="H193" i="14" s="1"/>
  <c r="F194" i="14"/>
  <c r="H194" i="14" s="1"/>
  <c r="F195" i="14"/>
  <c r="H195" i="14" s="1"/>
  <c r="F196" i="14"/>
  <c r="H196" i="14" s="1"/>
  <c r="F197" i="14"/>
  <c r="H197" i="14" s="1"/>
  <c r="F198" i="14"/>
  <c r="H198" i="14" s="1"/>
  <c r="F199" i="14"/>
  <c r="H199" i="14" s="1"/>
  <c r="F200" i="14"/>
  <c r="H200" i="14" s="1"/>
  <c r="F201" i="14"/>
  <c r="H201" i="14" s="1"/>
  <c r="F202" i="14"/>
  <c r="H202" i="14" s="1"/>
  <c r="F203" i="14"/>
  <c r="H203" i="14" s="1"/>
  <c r="F204" i="14"/>
  <c r="H204" i="14" s="1"/>
  <c r="F205" i="14"/>
  <c r="H205" i="14" s="1"/>
  <c r="F206" i="14"/>
  <c r="H206" i="14" s="1"/>
  <c r="F207" i="14"/>
  <c r="H207" i="14" s="1"/>
  <c r="F208" i="14"/>
  <c r="H208" i="14" s="1"/>
  <c r="F209" i="14"/>
  <c r="H209" i="14" s="1"/>
  <c r="F211" i="14"/>
  <c r="H211" i="14" s="1"/>
  <c r="J211" i="14" s="1"/>
  <c r="H212" i="14"/>
  <c r="J212" i="14" s="1"/>
  <c r="F163" i="14"/>
  <c r="H163" i="14" s="1"/>
  <c r="J163" i="14" s="1"/>
  <c r="A303" i="14"/>
  <c r="B279" i="14"/>
  <c r="A223" i="14"/>
  <c r="F314" i="14"/>
  <c r="H314" i="14" s="1"/>
  <c r="J314" i="14" s="1"/>
  <c r="F313" i="14"/>
  <c r="H313" i="14" s="1"/>
  <c r="J313" i="14" s="1"/>
  <c r="F292" i="14"/>
  <c r="H292" i="14" s="1"/>
  <c r="J292" i="14" s="1"/>
  <c r="F291" i="14"/>
  <c r="H291" i="14" s="1"/>
  <c r="J291" i="14" s="1"/>
  <c r="F290" i="14"/>
  <c r="H290" i="14" s="1"/>
  <c r="J290" i="14" s="1"/>
  <c r="F289" i="14"/>
  <c r="H289" i="14" s="1"/>
  <c r="J289" i="14" s="1"/>
  <c r="F288" i="14"/>
  <c r="H288" i="14" s="1"/>
  <c r="J288" i="14" s="1"/>
  <c r="F287" i="14"/>
  <c r="H287" i="14" s="1"/>
  <c r="J287" i="14" s="1"/>
  <c r="F286" i="14"/>
  <c r="H286" i="14" s="1"/>
  <c r="J286" i="14" s="1"/>
  <c r="F285" i="14"/>
  <c r="H285" i="14" s="1"/>
  <c r="J285" i="14" s="1"/>
  <c r="F150" i="14"/>
  <c r="H150" i="14" s="1"/>
  <c r="J150" i="14" s="1"/>
  <c r="F149" i="14"/>
  <c r="H149" i="14" s="1"/>
  <c r="J149" i="14" s="1"/>
  <c r="F148" i="14"/>
  <c r="H148" i="14" s="1"/>
  <c r="J148" i="14" s="1"/>
  <c r="F147" i="14"/>
  <c r="H147" i="14" s="1"/>
  <c r="J147" i="14" s="1"/>
  <c r="F146" i="14"/>
  <c r="H146" i="14" s="1"/>
  <c r="J146" i="14" s="1"/>
  <c r="F145" i="14"/>
  <c r="H145" i="14" s="1"/>
  <c r="J145" i="14" s="1"/>
  <c r="F140" i="14"/>
  <c r="H140" i="14" s="1"/>
  <c r="J140" i="14" s="1"/>
  <c r="F139" i="14"/>
  <c r="H139" i="14" s="1"/>
  <c r="J139" i="14" s="1"/>
  <c r="F138" i="14"/>
  <c r="H138" i="14" s="1"/>
  <c r="J138" i="14" s="1"/>
  <c r="F137" i="14"/>
  <c r="H137" i="14" s="1"/>
  <c r="J137" i="14" s="1"/>
  <c r="F136" i="14"/>
  <c r="H136" i="14" s="1"/>
  <c r="J136" i="14" s="1"/>
  <c r="F135" i="14"/>
  <c r="H135" i="14" s="1"/>
  <c r="J135" i="14" s="1"/>
  <c r="F132" i="14"/>
  <c r="H132" i="14" s="1"/>
  <c r="J132" i="14" s="1"/>
  <c r="F131" i="14"/>
  <c r="H131" i="14" s="1"/>
  <c r="J131" i="14" s="1"/>
  <c r="F130" i="14"/>
  <c r="H130" i="14" s="1"/>
  <c r="J130" i="14" s="1"/>
  <c r="F129" i="14"/>
  <c r="H129" i="14" s="1"/>
  <c r="J129" i="14" s="1"/>
  <c r="F128" i="14"/>
  <c r="H128" i="14" s="1"/>
  <c r="J128" i="14" s="1"/>
  <c r="F127" i="14"/>
  <c r="H127" i="14" s="1"/>
  <c r="J127" i="14" s="1"/>
  <c r="F126" i="14"/>
  <c r="H126" i="14" s="1"/>
  <c r="J126" i="14" s="1"/>
  <c r="F125" i="14"/>
  <c r="H125" i="14" s="1"/>
  <c r="J125" i="14" s="1"/>
  <c r="F124" i="14"/>
  <c r="H124" i="14" s="1"/>
  <c r="J124" i="14" s="1"/>
  <c r="F123" i="14"/>
  <c r="H123" i="14" s="1"/>
  <c r="J123" i="14" s="1"/>
  <c r="F122" i="14"/>
  <c r="H122" i="14" s="1"/>
  <c r="J122" i="14" s="1"/>
  <c r="F121" i="14"/>
  <c r="H121" i="14" s="1"/>
  <c r="J121" i="14" s="1"/>
  <c r="F120" i="14"/>
  <c r="H120" i="14" s="1"/>
  <c r="J120" i="14" s="1"/>
  <c r="F119" i="14"/>
  <c r="H119" i="14" s="1"/>
  <c r="J119" i="14" s="1"/>
  <c r="F118" i="14"/>
  <c r="H118" i="14" s="1"/>
  <c r="J118" i="14" s="1"/>
  <c r="F117" i="14"/>
  <c r="H117" i="14" s="1"/>
  <c r="J117" i="14" s="1"/>
  <c r="F116" i="14"/>
  <c r="H116" i="14" s="1"/>
  <c r="J116" i="14" s="1"/>
  <c r="F115" i="14"/>
  <c r="H115" i="14" s="1"/>
  <c r="J115" i="14" s="1"/>
  <c r="F114" i="14"/>
  <c r="H114" i="14" s="1"/>
  <c r="J114" i="14" s="1"/>
  <c r="F113" i="14"/>
  <c r="H113" i="14" s="1"/>
  <c r="J113" i="14" s="1"/>
  <c r="F112" i="14"/>
  <c r="H112" i="14" s="1"/>
  <c r="J112" i="14" s="1"/>
  <c r="F111" i="14"/>
  <c r="H111" i="14" s="1"/>
  <c r="J111" i="14" s="1"/>
  <c r="F110" i="14"/>
  <c r="H110" i="14" s="1"/>
  <c r="J110" i="14" s="1"/>
  <c r="F109" i="14"/>
  <c r="H109" i="14" s="1"/>
  <c r="J109" i="14" s="1"/>
  <c r="F108" i="14"/>
  <c r="H108" i="14" s="1"/>
  <c r="J108" i="14" s="1"/>
  <c r="F107" i="14"/>
  <c r="H107" i="14" s="1"/>
  <c r="J107" i="14" s="1"/>
  <c r="F106" i="14"/>
  <c r="H106" i="14" s="1"/>
  <c r="J106" i="14" s="1"/>
  <c r="F105" i="14"/>
  <c r="H105" i="14" s="1"/>
  <c r="J105" i="14" s="1"/>
  <c r="F104" i="14"/>
  <c r="H104" i="14" s="1"/>
  <c r="J104" i="14" s="1"/>
  <c r="F103" i="14"/>
  <c r="H103" i="14" s="1"/>
  <c r="J103" i="14" s="1"/>
  <c r="F102" i="14"/>
  <c r="H102" i="14" s="1"/>
  <c r="J102" i="14" s="1"/>
  <c r="F101" i="14"/>
  <c r="H101" i="14" s="1"/>
  <c r="J101" i="14" s="1"/>
  <c r="F100" i="14"/>
  <c r="H100" i="14" s="1"/>
  <c r="J100" i="14" s="1"/>
  <c r="F99" i="14"/>
  <c r="H99" i="14" s="1"/>
  <c r="J99" i="14" s="1"/>
  <c r="F98" i="14"/>
  <c r="H98" i="14" s="1"/>
  <c r="J98" i="14" s="1"/>
  <c r="F97" i="14"/>
  <c r="H97" i="14" s="1"/>
  <c r="J97" i="14" s="1"/>
  <c r="F96" i="14"/>
  <c r="H96" i="14" s="1"/>
  <c r="J96" i="14" s="1"/>
  <c r="F95" i="14"/>
  <c r="H95" i="14" s="1"/>
  <c r="J95" i="14" s="1"/>
  <c r="F94" i="14"/>
  <c r="H94" i="14" s="1"/>
  <c r="J94" i="14" s="1"/>
  <c r="F93" i="14"/>
  <c r="H93" i="14" s="1"/>
  <c r="J93" i="14" s="1"/>
  <c r="F92" i="14"/>
  <c r="H92" i="14" s="1"/>
  <c r="J92" i="14" s="1"/>
  <c r="F91" i="14"/>
  <c r="H91" i="14" s="1"/>
  <c r="J91" i="14" s="1"/>
  <c r="F90" i="14"/>
  <c r="H90" i="14" s="1"/>
  <c r="J90" i="14" s="1"/>
  <c r="F89" i="14"/>
  <c r="H89" i="14" s="1"/>
  <c r="J89" i="14" s="1"/>
  <c r="F88" i="14"/>
  <c r="H88" i="14" s="1"/>
  <c r="J88" i="14" s="1"/>
  <c r="F87" i="14"/>
  <c r="H87" i="14" s="1"/>
  <c r="J87" i="14" s="1"/>
  <c r="F86" i="14"/>
  <c r="H86" i="14" s="1"/>
  <c r="J86" i="14" s="1"/>
  <c r="F85" i="14"/>
  <c r="H85" i="14" s="1"/>
  <c r="J85" i="14" s="1"/>
  <c r="F84" i="14"/>
  <c r="H84" i="14" s="1"/>
  <c r="J84" i="14" s="1"/>
  <c r="F83" i="14"/>
  <c r="H83" i="14" s="1"/>
  <c r="J83" i="14" s="1"/>
  <c r="F82" i="14"/>
  <c r="H82" i="14" s="1"/>
  <c r="J82" i="14" s="1"/>
  <c r="F81" i="14"/>
  <c r="H81" i="14" s="1"/>
  <c r="J81" i="14" s="1"/>
  <c r="F80" i="14"/>
  <c r="H80" i="14" s="1"/>
  <c r="J80" i="14" s="1"/>
  <c r="F79" i="14"/>
  <c r="H79" i="14" s="1"/>
  <c r="J79" i="14" s="1"/>
  <c r="F78" i="14"/>
  <c r="H78" i="14" s="1"/>
  <c r="J78" i="14" s="1"/>
  <c r="F77" i="14"/>
  <c r="H77" i="14" s="1"/>
  <c r="J77" i="14" s="1"/>
  <c r="F76" i="14"/>
  <c r="H76" i="14" s="1"/>
  <c r="J76" i="14" s="1"/>
  <c r="F75" i="14"/>
  <c r="H75" i="14" s="1"/>
  <c r="J75" i="14" s="1"/>
  <c r="F74" i="14"/>
  <c r="H74" i="14" s="1"/>
  <c r="J74" i="14" s="1"/>
  <c r="F73" i="14"/>
  <c r="H73" i="14" s="1"/>
  <c r="J73" i="14" s="1"/>
  <c r="F72" i="14"/>
  <c r="H72" i="14" s="1"/>
  <c r="J72" i="14" s="1"/>
  <c r="F71" i="14"/>
  <c r="H71" i="14" s="1"/>
  <c r="J71" i="14" s="1"/>
  <c r="F70" i="14"/>
  <c r="H70" i="14" s="1"/>
  <c r="J70" i="14" s="1"/>
  <c r="F69" i="14"/>
  <c r="H69" i="14" s="1"/>
  <c r="J69" i="14" s="1"/>
  <c r="F68" i="14"/>
  <c r="H68" i="14" s="1"/>
  <c r="J68" i="14" s="1"/>
  <c r="F65" i="14"/>
  <c r="H65" i="14" s="1"/>
  <c r="J65" i="14" s="1"/>
  <c r="F64" i="14"/>
  <c r="H64" i="14" s="1"/>
  <c r="J64" i="14" s="1"/>
  <c r="F63" i="14"/>
  <c r="H63" i="14" s="1"/>
  <c r="J63" i="14" s="1"/>
  <c r="F62" i="14"/>
  <c r="H62" i="14" s="1"/>
  <c r="J62" i="14" s="1"/>
  <c r="F61" i="14"/>
  <c r="H61" i="14" s="1"/>
  <c r="J61" i="14" s="1"/>
  <c r="F60" i="14"/>
  <c r="H60" i="14" s="1"/>
  <c r="J60" i="14" s="1"/>
  <c r="F59" i="14"/>
  <c r="H59" i="14" s="1"/>
  <c r="J59" i="14" s="1"/>
  <c r="F58" i="14"/>
  <c r="H58" i="14" s="1"/>
  <c r="J58" i="14" s="1"/>
  <c r="F57" i="14"/>
  <c r="H57" i="14" s="1"/>
  <c r="J57" i="14" s="1"/>
  <c r="F56" i="14"/>
  <c r="H56" i="14" s="1"/>
  <c r="J56" i="14" s="1"/>
  <c r="F55" i="14"/>
  <c r="H55" i="14" s="1"/>
  <c r="J55" i="14" s="1"/>
  <c r="F54" i="14"/>
  <c r="H54" i="14" s="1"/>
  <c r="J54" i="14" s="1"/>
  <c r="F53" i="14"/>
  <c r="H53" i="14" s="1"/>
  <c r="J53" i="14" s="1"/>
  <c r="F52" i="14"/>
  <c r="H52" i="14" s="1"/>
  <c r="J52" i="14" s="1"/>
  <c r="F51" i="14"/>
  <c r="H51" i="14" s="1"/>
  <c r="J51" i="14" s="1"/>
  <c r="F50" i="14"/>
  <c r="H50" i="14" s="1"/>
  <c r="J50" i="14" s="1"/>
  <c r="F49" i="14"/>
  <c r="H49" i="14" s="1"/>
  <c r="J49" i="14" s="1"/>
  <c r="F48" i="14"/>
  <c r="H48" i="14" s="1"/>
  <c r="J48" i="14" s="1"/>
  <c r="F47" i="14"/>
  <c r="H47" i="14" s="1"/>
  <c r="J47" i="14" s="1"/>
  <c r="F46" i="14"/>
  <c r="H46" i="14" s="1"/>
  <c r="J46" i="14" s="1"/>
  <c r="F45" i="14"/>
  <c r="H45" i="14" s="1"/>
  <c r="J45" i="14" s="1"/>
  <c r="F44" i="14"/>
  <c r="H44" i="14" s="1"/>
  <c r="J44" i="14" s="1"/>
  <c r="F43" i="14"/>
  <c r="H43" i="14" s="1"/>
  <c r="J43" i="14" s="1"/>
  <c r="F42" i="14"/>
  <c r="H42" i="14" s="1"/>
  <c r="J42" i="14" s="1"/>
  <c r="F41" i="14"/>
  <c r="H41" i="14" s="1"/>
  <c r="J41" i="14" s="1"/>
  <c r="F40" i="14"/>
  <c r="H40" i="14" s="1"/>
  <c r="J40" i="14" s="1"/>
  <c r="F39" i="14"/>
  <c r="H39" i="14" s="1"/>
  <c r="J39" i="14" s="1"/>
  <c r="F38" i="14"/>
  <c r="H38" i="14" s="1"/>
  <c r="J38" i="14" s="1"/>
  <c r="F37" i="14"/>
  <c r="H37" i="14" s="1"/>
  <c r="J37" i="14" s="1"/>
  <c r="F36" i="14"/>
  <c r="H36" i="14" s="1"/>
  <c r="J36" i="14" s="1"/>
  <c r="F35" i="14"/>
  <c r="H35" i="14" s="1"/>
  <c r="J35" i="14" s="1"/>
  <c r="F34" i="14"/>
  <c r="H34" i="14" s="1"/>
  <c r="J34" i="14" s="1"/>
  <c r="F33" i="14"/>
  <c r="H33" i="14" s="1"/>
  <c r="J33" i="14" s="1"/>
  <c r="F32" i="14"/>
  <c r="H32" i="14" s="1"/>
  <c r="J32" i="14" s="1"/>
  <c r="F31" i="14"/>
  <c r="H31" i="14" s="1"/>
  <c r="J31" i="14" s="1"/>
  <c r="F30" i="14"/>
  <c r="H30" i="14" s="1"/>
  <c r="J30" i="14" s="1"/>
  <c r="F29" i="14"/>
  <c r="H29" i="14" s="1"/>
  <c r="J29" i="14" s="1"/>
  <c r="F28" i="14"/>
  <c r="H28" i="14" s="1"/>
  <c r="J28" i="14" s="1"/>
  <c r="F27" i="14"/>
  <c r="H27" i="14" s="1"/>
  <c r="J27" i="14" s="1"/>
  <c r="F26" i="14"/>
  <c r="H26" i="14" s="1"/>
  <c r="J26" i="14" s="1"/>
  <c r="F25" i="14"/>
  <c r="H25" i="14" s="1"/>
  <c r="J25" i="14" s="1"/>
  <c r="F24" i="14"/>
  <c r="H24" i="14" s="1"/>
  <c r="J24" i="14" s="1"/>
  <c r="F23" i="14"/>
  <c r="H23" i="14" s="1"/>
  <c r="J23" i="14" s="1"/>
  <c r="F22" i="14"/>
  <c r="H22" i="14" s="1"/>
  <c r="J22" i="14" s="1"/>
  <c r="F21" i="14"/>
  <c r="H21" i="14" s="1"/>
  <c r="J21" i="14" s="1"/>
  <c r="F20" i="14"/>
  <c r="H20" i="14" s="1"/>
  <c r="J20" i="14" s="1"/>
  <c r="F19" i="14"/>
  <c r="H19" i="14" s="1"/>
  <c r="J19" i="14" s="1"/>
  <c r="F18" i="14"/>
  <c r="H18" i="14" s="1"/>
  <c r="J18" i="14" s="1"/>
  <c r="F17" i="14"/>
  <c r="H17" i="14" s="1"/>
  <c r="J17" i="14" s="1"/>
  <c r="F16" i="14"/>
  <c r="H16" i="14" s="1"/>
  <c r="J16" i="14" s="1"/>
  <c r="F15" i="14"/>
  <c r="H15" i="14" s="1"/>
  <c r="J15" i="14" s="1"/>
  <c r="F14" i="14"/>
  <c r="H14" i="14" s="1"/>
  <c r="J14" i="14" s="1"/>
  <c r="F13" i="14"/>
  <c r="H13" i="14" s="1"/>
  <c r="J13" i="14" s="1"/>
  <c r="F12" i="14"/>
  <c r="H12" i="14" s="1"/>
  <c r="J12" i="14" s="1"/>
  <c r="F11" i="14"/>
  <c r="H11" i="14" s="1"/>
  <c r="J11" i="14" s="1"/>
  <c r="F151" i="13"/>
  <c r="H151" i="13" s="1"/>
  <c r="F150" i="13"/>
  <c r="H150" i="13" s="1"/>
  <c r="F149" i="13"/>
  <c r="H149" i="13" s="1"/>
  <c r="F148" i="13"/>
  <c r="H148" i="13" s="1"/>
  <c r="F147" i="13"/>
  <c r="H147" i="13" s="1"/>
  <c r="F146" i="13"/>
  <c r="H146" i="13" s="1"/>
  <c r="F140" i="13"/>
  <c r="H140" i="13" s="1"/>
  <c r="F139" i="13"/>
  <c r="H139" i="13" s="1"/>
  <c r="F138" i="13"/>
  <c r="H138" i="13" s="1"/>
  <c r="F137" i="13"/>
  <c r="H137" i="13" s="1"/>
  <c r="F136" i="13"/>
  <c r="H136" i="13" s="1"/>
  <c r="F135" i="13"/>
  <c r="H135" i="13" s="1"/>
  <c r="F132" i="13"/>
  <c r="H132" i="13" s="1"/>
  <c r="F131" i="13"/>
  <c r="H131" i="13" s="1"/>
  <c r="F130" i="13"/>
  <c r="H130" i="13" s="1"/>
  <c r="F129" i="13"/>
  <c r="H129" i="13" s="1"/>
  <c r="F128" i="13"/>
  <c r="H128" i="13" s="1"/>
  <c r="F127" i="13"/>
  <c r="H127" i="13" s="1"/>
  <c r="F126" i="13"/>
  <c r="H126" i="13" s="1"/>
  <c r="F125" i="13"/>
  <c r="H125" i="13" s="1"/>
  <c r="F124" i="13"/>
  <c r="H124" i="13" s="1"/>
  <c r="F123" i="13"/>
  <c r="H123" i="13" s="1"/>
  <c r="F122" i="13"/>
  <c r="H122" i="13" s="1"/>
  <c r="F121" i="13"/>
  <c r="H121" i="13" s="1"/>
  <c r="F120" i="13"/>
  <c r="H120" i="13" s="1"/>
  <c r="F119" i="13"/>
  <c r="H119" i="13" s="1"/>
  <c r="F118" i="13"/>
  <c r="H118" i="13" s="1"/>
  <c r="F117" i="13"/>
  <c r="H117" i="13" s="1"/>
  <c r="F116" i="13"/>
  <c r="H116" i="13" s="1"/>
  <c r="F115" i="13"/>
  <c r="H115" i="13" s="1"/>
  <c r="F114" i="13"/>
  <c r="H114" i="13" s="1"/>
  <c r="F113" i="13"/>
  <c r="H113" i="13" s="1"/>
  <c r="F112" i="13"/>
  <c r="H112" i="13" s="1"/>
  <c r="F111" i="13"/>
  <c r="H111" i="13" s="1"/>
  <c r="F110" i="13"/>
  <c r="H110" i="13" s="1"/>
  <c r="F109" i="13"/>
  <c r="H109" i="13" s="1"/>
  <c r="F108" i="13"/>
  <c r="H108" i="13" s="1"/>
  <c r="F107" i="13"/>
  <c r="H107" i="13" s="1"/>
  <c r="F106" i="13"/>
  <c r="H106" i="13" s="1"/>
  <c r="F105" i="13"/>
  <c r="H105" i="13" s="1"/>
  <c r="F104" i="13"/>
  <c r="H104" i="13" s="1"/>
  <c r="F103" i="13"/>
  <c r="H103" i="13" s="1"/>
  <c r="F102" i="13"/>
  <c r="H102" i="13" s="1"/>
  <c r="F101" i="13"/>
  <c r="H101" i="13" s="1"/>
  <c r="F100" i="13"/>
  <c r="H100" i="13" s="1"/>
  <c r="F99" i="13"/>
  <c r="H99" i="13" s="1"/>
  <c r="F98" i="13"/>
  <c r="H98" i="13" s="1"/>
  <c r="F97" i="13"/>
  <c r="H97" i="13" s="1"/>
  <c r="F96" i="13"/>
  <c r="H96" i="13" s="1"/>
  <c r="F95" i="13"/>
  <c r="H95" i="13" s="1"/>
  <c r="F94" i="13"/>
  <c r="H94" i="13" s="1"/>
  <c r="F93" i="13"/>
  <c r="H93" i="13" s="1"/>
  <c r="F92" i="13"/>
  <c r="H92" i="13" s="1"/>
  <c r="F91" i="13"/>
  <c r="H91" i="13" s="1"/>
  <c r="F90" i="13"/>
  <c r="H90" i="13" s="1"/>
  <c r="F89" i="13"/>
  <c r="H89" i="13" s="1"/>
  <c r="F88" i="13"/>
  <c r="H88" i="13" s="1"/>
  <c r="F87" i="13"/>
  <c r="H87" i="13" s="1"/>
  <c r="F86" i="13"/>
  <c r="H86" i="13" s="1"/>
  <c r="F85" i="13"/>
  <c r="H85" i="13" s="1"/>
  <c r="F84" i="13"/>
  <c r="H84" i="13" s="1"/>
  <c r="F83" i="13"/>
  <c r="H83" i="13" s="1"/>
  <c r="F82" i="13"/>
  <c r="H82" i="13" s="1"/>
  <c r="F81" i="13"/>
  <c r="H81" i="13" s="1"/>
  <c r="F80" i="13"/>
  <c r="H80" i="13" s="1"/>
  <c r="F79" i="13"/>
  <c r="H79" i="13" s="1"/>
  <c r="F78" i="13"/>
  <c r="H78" i="13" s="1"/>
  <c r="F77" i="13"/>
  <c r="H77" i="13" s="1"/>
  <c r="F76" i="13"/>
  <c r="H76" i="13" s="1"/>
  <c r="F75" i="13"/>
  <c r="H75" i="13" s="1"/>
  <c r="F74" i="13"/>
  <c r="H74" i="13" s="1"/>
  <c r="F73" i="13"/>
  <c r="H73" i="13" s="1"/>
  <c r="F72" i="13"/>
  <c r="H72" i="13" s="1"/>
  <c r="F71" i="13"/>
  <c r="H71" i="13" s="1"/>
  <c r="F70" i="13"/>
  <c r="H70" i="13" s="1"/>
  <c r="F69" i="13"/>
  <c r="H69" i="13" s="1"/>
  <c r="F68" i="13"/>
  <c r="H68" i="13" s="1"/>
  <c r="F65" i="13"/>
  <c r="H65" i="13" s="1"/>
  <c r="F64" i="13"/>
  <c r="H64" i="13" s="1"/>
  <c r="F63" i="13"/>
  <c r="H63" i="13" s="1"/>
  <c r="F62" i="13"/>
  <c r="H62" i="13" s="1"/>
  <c r="F61" i="13"/>
  <c r="H61" i="13" s="1"/>
  <c r="F60" i="13"/>
  <c r="H60" i="13" s="1"/>
  <c r="F59" i="13"/>
  <c r="H59" i="13" s="1"/>
  <c r="F58" i="13"/>
  <c r="H58" i="13" s="1"/>
  <c r="F57" i="13"/>
  <c r="H57" i="13" s="1"/>
  <c r="F56" i="13"/>
  <c r="H56" i="13" s="1"/>
  <c r="F55" i="13"/>
  <c r="H55" i="13" s="1"/>
  <c r="F54" i="13"/>
  <c r="H54" i="13" s="1"/>
  <c r="F53" i="13"/>
  <c r="H53" i="13" s="1"/>
  <c r="F52" i="13"/>
  <c r="H52" i="13" s="1"/>
  <c r="F51" i="13"/>
  <c r="H51" i="13" s="1"/>
  <c r="F50" i="13"/>
  <c r="H50" i="13" s="1"/>
  <c r="F49" i="13"/>
  <c r="H49" i="13" s="1"/>
  <c r="F48" i="13"/>
  <c r="H48" i="13" s="1"/>
  <c r="F47" i="13"/>
  <c r="H47" i="13" s="1"/>
  <c r="F46" i="13"/>
  <c r="H46" i="13" s="1"/>
  <c r="F45" i="13"/>
  <c r="H45" i="13" s="1"/>
  <c r="F44" i="13"/>
  <c r="H44" i="13" s="1"/>
  <c r="F43" i="13"/>
  <c r="H43" i="13" s="1"/>
  <c r="F42" i="13"/>
  <c r="H42" i="13" s="1"/>
  <c r="F41" i="13"/>
  <c r="H41" i="13" s="1"/>
  <c r="F40" i="13"/>
  <c r="H40" i="13" s="1"/>
  <c r="F39" i="13"/>
  <c r="H39" i="13" s="1"/>
  <c r="F38" i="13"/>
  <c r="H38" i="13" s="1"/>
  <c r="F37" i="13"/>
  <c r="H37" i="13" s="1"/>
  <c r="F36" i="13"/>
  <c r="H36" i="13" s="1"/>
  <c r="F35" i="13"/>
  <c r="H35" i="13" s="1"/>
  <c r="F34" i="13"/>
  <c r="H34" i="13" s="1"/>
  <c r="F33" i="13"/>
  <c r="H33" i="13" s="1"/>
  <c r="F32" i="13"/>
  <c r="H32" i="13" s="1"/>
  <c r="F31" i="13"/>
  <c r="H31" i="13" s="1"/>
  <c r="F30" i="13"/>
  <c r="H30" i="13" s="1"/>
  <c r="F29" i="13"/>
  <c r="H29" i="13" s="1"/>
  <c r="F28" i="13"/>
  <c r="H28" i="13" s="1"/>
  <c r="F27" i="13"/>
  <c r="H27" i="13" s="1"/>
  <c r="F26" i="13"/>
  <c r="H26" i="13" s="1"/>
  <c r="F25" i="13"/>
  <c r="H25" i="13" s="1"/>
  <c r="F24" i="13"/>
  <c r="H24" i="13" s="1"/>
  <c r="F23" i="13"/>
  <c r="H23" i="13" s="1"/>
  <c r="F22" i="13"/>
  <c r="H22" i="13" s="1"/>
  <c r="F21" i="13"/>
  <c r="H21" i="13" s="1"/>
  <c r="F20" i="13"/>
  <c r="H20" i="13" s="1"/>
  <c r="F19" i="13"/>
  <c r="H19" i="13" s="1"/>
  <c r="F18" i="13"/>
  <c r="H18" i="13" s="1"/>
  <c r="H17" i="13"/>
  <c r="F16" i="13"/>
  <c r="H16" i="13" s="1"/>
  <c r="F15" i="13"/>
  <c r="H15" i="13" s="1"/>
  <c r="F14" i="13"/>
  <c r="H14" i="13" s="1"/>
  <c r="F13" i="13"/>
  <c r="H13" i="13" s="1"/>
  <c r="F12" i="13"/>
  <c r="H12" i="13" s="1"/>
  <c r="F11" i="13"/>
  <c r="H11" i="13" s="1"/>
  <c r="F277" i="13"/>
  <c r="H277" i="13" s="1"/>
  <c r="F276" i="13"/>
  <c r="H276" i="13" s="1"/>
  <c r="F275" i="13"/>
  <c r="H275" i="13" s="1"/>
  <c r="F274" i="13"/>
  <c r="H274" i="13" s="1"/>
  <c r="F241" i="13"/>
  <c r="H241" i="13" s="1"/>
  <c r="F202" i="13"/>
  <c r="H202" i="13" s="1"/>
  <c r="F323" i="13"/>
  <c r="H323" i="13" s="1"/>
  <c r="F322" i="13"/>
  <c r="H322" i="13" s="1"/>
  <c r="F296" i="13"/>
  <c r="H296" i="13" s="1"/>
  <c r="F295" i="13"/>
  <c r="H295" i="13" s="1"/>
  <c r="F294" i="13"/>
  <c r="H294" i="13" s="1"/>
  <c r="F293" i="13"/>
  <c r="H293" i="13" s="1"/>
  <c r="F292" i="13"/>
  <c r="H292" i="13" s="1"/>
  <c r="F291" i="13"/>
  <c r="H291" i="13" s="1"/>
  <c r="F290" i="13"/>
  <c r="H290" i="13" s="1"/>
  <c r="F289" i="13"/>
  <c r="H289" i="13" s="1"/>
  <c r="F273" i="13"/>
  <c r="H273" i="13" s="1"/>
  <c r="F272" i="13"/>
  <c r="H272" i="13" s="1"/>
  <c r="F271" i="13"/>
  <c r="H271" i="13" s="1"/>
  <c r="F270" i="13"/>
  <c r="H270" i="13" s="1"/>
  <c r="F269" i="13"/>
  <c r="H269" i="13" s="1"/>
  <c r="F268" i="13"/>
  <c r="H268" i="13" s="1"/>
  <c r="F267" i="13"/>
  <c r="H267" i="13" s="1"/>
  <c r="F266" i="13"/>
  <c r="H266" i="13" s="1"/>
  <c r="F265" i="13"/>
  <c r="H265" i="13" s="1"/>
  <c r="F264" i="13"/>
  <c r="H264" i="13" s="1"/>
  <c r="F263" i="13"/>
  <c r="H263" i="13" s="1"/>
  <c r="F262" i="13"/>
  <c r="H262" i="13" s="1"/>
  <c r="F261" i="13"/>
  <c r="H261" i="13" s="1"/>
  <c r="F260" i="13"/>
  <c r="H260" i="13" s="1"/>
  <c r="F259" i="13"/>
  <c r="H259" i="13" s="1"/>
  <c r="F258" i="13"/>
  <c r="H258" i="13" s="1"/>
  <c r="F257" i="13"/>
  <c r="H257" i="13" s="1"/>
  <c r="F256" i="13"/>
  <c r="H256" i="13" s="1"/>
  <c r="F255" i="13"/>
  <c r="H255" i="13" s="1"/>
  <c r="F254" i="13"/>
  <c r="H254" i="13" s="1"/>
  <c r="F253" i="13"/>
  <c r="H253" i="13" s="1"/>
  <c r="F252" i="13"/>
  <c r="H252" i="13" s="1"/>
  <c r="F251" i="13"/>
  <c r="H251" i="13" s="1"/>
  <c r="F250" i="13"/>
  <c r="H250" i="13" s="1"/>
  <c r="F249" i="13"/>
  <c r="H249" i="13" s="1"/>
  <c r="F248" i="13"/>
  <c r="H248" i="13" s="1"/>
  <c r="H247" i="13"/>
  <c r="F246" i="13"/>
  <c r="H246" i="13" s="1"/>
  <c r="F245" i="13"/>
  <c r="H245" i="13" s="1"/>
  <c r="F244" i="13"/>
  <c r="H244" i="13" s="1"/>
  <c r="F243" i="13"/>
  <c r="H243" i="13" s="1"/>
  <c r="F242" i="13"/>
  <c r="H242" i="13" s="1"/>
  <c r="F240" i="13"/>
  <c r="H240" i="13" s="1"/>
  <c r="F239" i="13"/>
  <c r="H239" i="13" s="1"/>
  <c r="F238" i="13"/>
  <c r="H238" i="13" s="1"/>
  <c r="F237" i="13"/>
  <c r="H237" i="13" s="1"/>
  <c r="F236" i="13"/>
  <c r="H236" i="13" s="1"/>
  <c r="F235" i="13"/>
  <c r="H235" i="13" s="1"/>
  <c r="F234" i="13"/>
  <c r="H234" i="13" s="1"/>
  <c r="F233" i="13"/>
  <c r="H233" i="13" s="1"/>
  <c r="F232" i="13"/>
  <c r="H232" i="13" s="1"/>
  <c r="F231" i="13"/>
  <c r="H231" i="13" s="1"/>
  <c r="F220" i="13"/>
  <c r="H220" i="13" s="1"/>
  <c r="F219" i="13"/>
  <c r="H219" i="13" s="1"/>
  <c r="F218" i="13"/>
  <c r="H218" i="13" s="1"/>
  <c r="F217" i="13"/>
  <c r="H217" i="13" s="1"/>
  <c r="F216" i="13"/>
  <c r="H216" i="13" s="1"/>
  <c r="F213" i="13"/>
  <c r="H213" i="13" s="1"/>
  <c r="F212" i="13"/>
  <c r="H212" i="13" s="1"/>
  <c r="F211" i="13"/>
  <c r="H211" i="13" s="1"/>
  <c r="F210" i="13"/>
  <c r="H210" i="13" s="1"/>
  <c r="F209" i="13"/>
  <c r="H209" i="13" s="1"/>
  <c r="F208" i="13"/>
  <c r="H208" i="13" s="1"/>
  <c r="F207" i="13"/>
  <c r="H207" i="13" s="1"/>
  <c r="F206" i="13"/>
  <c r="H206" i="13" s="1"/>
  <c r="F205" i="13"/>
  <c r="H205" i="13" s="1"/>
  <c r="F204" i="13"/>
  <c r="H204" i="13" s="1"/>
  <c r="F203" i="13"/>
  <c r="H203" i="13" s="1"/>
  <c r="F201" i="13"/>
  <c r="H201" i="13" s="1"/>
  <c r="F200" i="13"/>
  <c r="H200" i="13" s="1"/>
  <c r="F199" i="13"/>
  <c r="H199" i="13" s="1"/>
  <c r="F198" i="13"/>
  <c r="H198" i="13" s="1"/>
  <c r="F197" i="13"/>
  <c r="H197" i="13" s="1"/>
  <c r="F196" i="13"/>
  <c r="H196" i="13" s="1"/>
  <c r="F195" i="13"/>
  <c r="H195" i="13" s="1"/>
  <c r="F194" i="13"/>
  <c r="H194" i="13" s="1"/>
  <c r="F193" i="13"/>
  <c r="H193" i="13" s="1"/>
  <c r="F192" i="13"/>
  <c r="H192" i="13" s="1"/>
  <c r="F191" i="13"/>
  <c r="H191" i="13" s="1"/>
  <c r="F190" i="13"/>
  <c r="H190" i="13" s="1"/>
  <c r="F189" i="13"/>
  <c r="H189" i="13" s="1"/>
  <c r="F188" i="13"/>
  <c r="H188" i="13" s="1"/>
  <c r="F187" i="13"/>
  <c r="H187" i="13" s="1"/>
  <c r="F186" i="13"/>
  <c r="H186" i="13" s="1"/>
  <c r="H185" i="13"/>
  <c r="F185" i="13"/>
  <c r="F184" i="13"/>
  <c r="H184" i="13" s="1"/>
  <c r="F183" i="13"/>
  <c r="H183" i="13" s="1"/>
  <c r="F182" i="13"/>
  <c r="H182" i="13" s="1"/>
  <c r="F181" i="13"/>
  <c r="H181" i="13" s="1"/>
  <c r="F180" i="13"/>
  <c r="H180" i="13" s="1"/>
  <c r="F179" i="13"/>
  <c r="H179" i="13" s="1"/>
  <c r="F178" i="13"/>
  <c r="H178" i="13" s="1"/>
  <c r="F177" i="13"/>
  <c r="H177" i="13" s="1"/>
  <c r="F176" i="13"/>
  <c r="H176" i="13" s="1"/>
  <c r="F175" i="13"/>
  <c r="H175" i="13" s="1"/>
  <c r="F174" i="13"/>
  <c r="H174" i="13" s="1"/>
  <c r="F173" i="13"/>
  <c r="H173" i="13" s="1"/>
  <c r="F172" i="13"/>
  <c r="H172" i="13" s="1"/>
  <c r="F171" i="13"/>
  <c r="H171" i="13" s="1"/>
  <c r="F170" i="13"/>
  <c r="H170" i="13" s="1"/>
  <c r="F169" i="13"/>
  <c r="H169" i="13" s="1"/>
  <c r="F168" i="13"/>
  <c r="H168" i="13" s="1"/>
  <c r="F167" i="13"/>
  <c r="H167" i="13" s="1"/>
  <c r="F166" i="13"/>
  <c r="H166" i="13" s="1"/>
  <c r="F165" i="13"/>
  <c r="H165" i="13" s="1"/>
  <c r="F25" i="12"/>
  <c r="H25" i="12" s="1"/>
  <c r="F185" i="12"/>
  <c r="H185" i="12" s="1"/>
  <c r="F186" i="12"/>
  <c r="H186" i="12" s="1"/>
  <c r="F11" i="12"/>
  <c r="H11" i="12" s="1"/>
  <c r="F13" i="12"/>
  <c r="H13" i="12" s="1"/>
  <c r="F12" i="12"/>
  <c r="H12" i="12" s="1"/>
  <c r="F152" i="6"/>
  <c r="H152" i="6" s="1"/>
  <c r="F37" i="4"/>
  <c r="H37" i="4" s="1"/>
  <c r="F313" i="12"/>
  <c r="H313" i="12" s="1"/>
  <c r="F312" i="12"/>
  <c r="H312" i="12" s="1"/>
  <c r="F252" i="11"/>
  <c r="H252" i="11" s="1"/>
  <c r="F237" i="11"/>
  <c r="H237" i="11" s="1"/>
  <c r="F219" i="12"/>
  <c r="H219" i="12" s="1"/>
  <c r="F275" i="12"/>
  <c r="H275" i="12" s="1"/>
  <c r="F274" i="12"/>
  <c r="H274" i="12" s="1"/>
  <c r="F273" i="12"/>
  <c r="H273" i="12" s="1"/>
  <c r="F272" i="12"/>
  <c r="H272" i="12" s="1"/>
  <c r="F271" i="12"/>
  <c r="H271" i="12" s="1"/>
  <c r="F270" i="12"/>
  <c r="H270" i="12" s="1"/>
  <c r="F269" i="12"/>
  <c r="H269" i="12" s="1"/>
  <c r="F268" i="12"/>
  <c r="H268" i="12" s="1"/>
  <c r="F267" i="12"/>
  <c r="H267" i="12" s="1"/>
  <c r="F266" i="12"/>
  <c r="H266" i="12" s="1"/>
  <c r="F265" i="12"/>
  <c r="H265" i="12" s="1"/>
  <c r="F264" i="12"/>
  <c r="H264" i="12" s="1"/>
  <c r="F263" i="12"/>
  <c r="H263" i="12" s="1"/>
  <c r="F262" i="12"/>
  <c r="H262" i="12" s="1"/>
  <c r="F261" i="12"/>
  <c r="H261" i="12" s="1"/>
  <c r="F260" i="12"/>
  <c r="H260" i="12" s="1"/>
  <c r="F259" i="12"/>
  <c r="H259" i="12" s="1"/>
  <c r="F258" i="12"/>
  <c r="H258" i="12" s="1"/>
  <c r="F257" i="12"/>
  <c r="H257" i="12" s="1"/>
  <c r="F256" i="12"/>
  <c r="H256" i="12" s="1"/>
  <c r="F255" i="12"/>
  <c r="H255" i="12" s="1"/>
  <c r="F254" i="12"/>
  <c r="H254" i="12" s="1"/>
  <c r="F253" i="12"/>
  <c r="H253" i="12" s="1"/>
  <c r="F252" i="12"/>
  <c r="H252" i="12" s="1"/>
  <c r="F251" i="12"/>
  <c r="H251" i="12" s="1"/>
  <c r="F250" i="12"/>
  <c r="H250" i="12" s="1"/>
  <c r="F249" i="12"/>
  <c r="H249" i="12" s="1"/>
  <c r="F248" i="12"/>
  <c r="H248" i="12" s="1"/>
  <c r="F247" i="12"/>
  <c r="H247" i="12" s="1"/>
  <c r="F246" i="12"/>
  <c r="H246" i="12" s="1"/>
  <c r="F245" i="12"/>
  <c r="H245" i="12" s="1"/>
  <c r="F244" i="12"/>
  <c r="H244" i="12" s="1"/>
  <c r="H243" i="12"/>
  <c r="F243" i="12"/>
  <c r="F242" i="12"/>
  <c r="H242" i="12" s="1"/>
  <c r="F241" i="12"/>
  <c r="H241" i="12" s="1"/>
  <c r="F240" i="12"/>
  <c r="H240" i="12" s="1"/>
  <c r="F239" i="12"/>
  <c r="H239" i="12" s="1"/>
  <c r="F238" i="12"/>
  <c r="H238" i="12" s="1"/>
  <c r="F237" i="12"/>
  <c r="H237" i="12" s="1"/>
  <c r="F236" i="12"/>
  <c r="H236" i="12" s="1"/>
  <c r="F235" i="12"/>
  <c r="H235" i="12" s="1"/>
  <c r="F234" i="12"/>
  <c r="H234" i="12" s="1"/>
  <c r="F233" i="12"/>
  <c r="H233" i="12" s="1"/>
  <c r="F220" i="12"/>
  <c r="H220" i="12" s="1"/>
  <c r="F218" i="12"/>
  <c r="H218" i="12" s="1"/>
  <c r="F217" i="12"/>
  <c r="H217" i="12" s="1"/>
  <c r="F216" i="12"/>
  <c r="H216" i="12" s="1"/>
  <c r="F213" i="12"/>
  <c r="H213" i="12" s="1"/>
  <c r="H212" i="12"/>
  <c r="F211" i="12"/>
  <c r="H211" i="12" s="1"/>
  <c r="F210" i="12"/>
  <c r="H210" i="12" s="1"/>
  <c r="F209" i="12"/>
  <c r="H209" i="12" s="1"/>
  <c r="F208" i="12"/>
  <c r="H208" i="12" s="1"/>
  <c r="F207" i="12"/>
  <c r="H207" i="12" s="1"/>
  <c r="F206" i="12"/>
  <c r="H206" i="12" s="1"/>
  <c r="F205" i="12"/>
  <c r="H205" i="12" s="1"/>
  <c r="F204" i="12"/>
  <c r="H204" i="12" s="1"/>
  <c r="F203" i="12"/>
  <c r="H203" i="12" s="1"/>
  <c r="F202" i="12"/>
  <c r="H202" i="12" s="1"/>
  <c r="F201" i="12"/>
  <c r="H201" i="12" s="1"/>
  <c r="F200" i="12"/>
  <c r="H200" i="12" s="1"/>
  <c r="F199" i="12"/>
  <c r="H199" i="12" s="1"/>
  <c r="F198" i="12"/>
  <c r="H198" i="12" s="1"/>
  <c r="F197" i="12"/>
  <c r="H197" i="12" s="1"/>
  <c r="F196" i="12"/>
  <c r="H196" i="12" s="1"/>
  <c r="F195" i="12"/>
  <c r="H195" i="12" s="1"/>
  <c r="F194" i="12"/>
  <c r="H194" i="12" s="1"/>
  <c r="F193" i="12"/>
  <c r="H193" i="12" s="1"/>
  <c r="F192" i="12"/>
  <c r="H192" i="12" s="1"/>
  <c r="F191" i="12"/>
  <c r="H191" i="12" s="1"/>
  <c r="F190" i="12"/>
  <c r="H190" i="12" s="1"/>
  <c r="F189" i="12"/>
  <c r="H189" i="12" s="1"/>
  <c r="F188" i="12"/>
  <c r="H188" i="12" s="1"/>
  <c r="F187" i="12"/>
  <c r="H187" i="12" s="1"/>
  <c r="F184" i="12"/>
  <c r="H184" i="12" s="1"/>
  <c r="F183" i="12"/>
  <c r="H183" i="12" s="1"/>
  <c r="F182" i="12"/>
  <c r="H182" i="12" s="1"/>
  <c r="F181" i="12"/>
  <c r="H181" i="12" s="1"/>
  <c r="F180" i="12"/>
  <c r="H180" i="12" s="1"/>
  <c r="F179" i="12"/>
  <c r="H179" i="12" s="1"/>
  <c r="F178" i="12"/>
  <c r="H178" i="12" s="1"/>
  <c r="F177" i="12"/>
  <c r="H177" i="12" s="1"/>
  <c r="F176" i="12"/>
  <c r="H176" i="12" s="1"/>
  <c r="F175" i="12"/>
  <c r="H175" i="12" s="1"/>
  <c r="F174" i="12"/>
  <c r="H174" i="12" s="1"/>
  <c r="F173" i="12"/>
  <c r="H173" i="12" s="1"/>
  <c r="F172" i="12"/>
  <c r="H172" i="12" s="1"/>
  <c r="F171" i="12"/>
  <c r="H171" i="12" s="1"/>
  <c r="F170" i="12"/>
  <c r="H170" i="12" s="1"/>
  <c r="F169" i="12"/>
  <c r="H169" i="12" s="1"/>
  <c r="F168" i="12"/>
  <c r="H168" i="12" s="1"/>
  <c r="F167" i="12"/>
  <c r="H167" i="12" s="1"/>
  <c r="F166" i="12"/>
  <c r="H166" i="12" s="1"/>
  <c r="F165" i="12"/>
  <c r="H165" i="12" s="1"/>
  <c r="F316" i="12"/>
  <c r="H316" i="12" s="1"/>
  <c r="F315" i="12"/>
  <c r="H315" i="12" s="1"/>
  <c r="F310" i="12"/>
  <c r="H310" i="12" s="1"/>
  <c r="F309" i="12"/>
  <c r="H309" i="12" s="1"/>
  <c r="F293" i="12"/>
  <c r="H293" i="12" s="1"/>
  <c r="F292" i="12"/>
  <c r="H292" i="12" s="1"/>
  <c r="F291" i="12"/>
  <c r="H291" i="12" s="1"/>
  <c r="F290" i="12"/>
  <c r="H290" i="12" s="1"/>
  <c r="F289" i="12"/>
  <c r="H289" i="12" s="1"/>
  <c r="F288" i="12"/>
  <c r="H288" i="12" s="1"/>
  <c r="F287" i="12"/>
  <c r="H287" i="12" s="1"/>
  <c r="F286" i="12"/>
  <c r="H286" i="12" s="1"/>
  <c r="F151" i="12"/>
  <c r="H151" i="12" s="1"/>
  <c r="F150" i="12"/>
  <c r="H150" i="12" s="1"/>
  <c r="F149" i="12"/>
  <c r="H149" i="12" s="1"/>
  <c r="F148" i="12"/>
  <c r="H148" i="12" s="1"/>
  <c r="F147" i="12"/>
  <c r="H147" i="12" s="1"/>
  <c r="F146" i="12"/>
  <c r="H146" i="12" s="1"/>
  <c r="F140" i="12"/>
  <c r="H140" i="12" s="1"/>
  <c r="F139" i="12"/>
  <c r="H139" i="12" s="1"/>
  <c r="F138" i="12"/>
  <c r="H138" i="12" s="1"/>
  <c r="F137" i="12"/>
  <c r="H137" i="12" s="1"/>
  <c r="F136" i="12"/>
  <c r="H136" i="12" s="1"/>
  <c r="F135" i="12"/>
  <c r="H135" i="12" s="1"/>
  <c r="F132" i="12"/>
  <c r="H132" i="12" s="1"/>
  <c r="F131" i="12"/>
  <c r="H131" i="12" s="1"/>
  <c r="F130" i="12"/>
  <c r="H130" i="12" s="1"/>
  <c r="F129" i="12"/>
  <c r="H129" i="12" s="1"/>
  <c r="F128" i="12"/>
  <c r="H128" i="12" s="1"/>
  <c r="F127" i="12"/>
  <c r="H127" i="12" s="1"/>
  <c r="F126" i="12"/>
  <c r="H126" i="12" s="1"/>
  <c r="F125" i="12"/>
  <c r="H125" i="12" s="1"/>
  <c r="F124" i="12"/>
  <c r="H124" i="12" s="1"/>
  <c r="F123" i="12"/>
  <c r="H123" i="12" s="1"/>
  <c r="F122" i="12"/>
  <c r="H122" i="12" s="1"/>
  <c r="F121" i="12"/>
  <c r="H121" i="12" s="1"/>
  <c r="F120" i="12"/>
  <c r="H120" i="12" s="1"/>
  <c r="F119" i="12"/>
  <c r="H119" i="12" s="1"/>
  <c r="F118" i="12"/>
  <c r="H118" i="12" s="1"/>
  <c r="F117" i="12"/>
  <c r="H117" i="12" s="1"/>
  <c r="F116" i="12"/>
  <c r="H116" i="12" s="1"/>
  <c r="F115" i="12"/>
  <c r="H115" i="12" s="1"/>
  <c r="F114" i="12"/>
  <c r="H114" i="12" s="1"/>
  <c r="F113" i="12"/>
  <c r="H113" i="12" s="1"/>
  <c r="F112" i="12"/>
  <c r="H112" i="12" s="1"/>
  <c r="F111" i="12"/>
  <c r="H111" i="12" s="1"/>
  <c r="F110" i="12"/>
  <c r="H110" i="12" s="1"/>
  <c r="F109" i="12"/>
  <c r="H109" i="12" s="1"/>
  <c r="F108" i="12"/>
  <c r="H108" i="12" s="1"/>
  <c r="F107" i="12"/>
  <c r="H107" i="12" s="1"/>
  <c r="F106" i="12"/>
  <c r="H106" i="12" s="1"/>
  <c r="F105" i="12"/>
  <c r="H105" i="12" s="1"/>
  <c r="F104" i="12"/>
  <c r="H104" i="12" s="1"/>
  <c r="F103" i="12"/>
  <c r="H103" i="12" s="1"/>
  <c r="F102" i="12"/>
  <c r="H102" i="12" s="1"/>
  <c r="F101" i="12"/>
  <c r="H101" i="12" s="1"/>
  <c r="F100" i="12"/>
  <c r="H100" i="12" s="1"/>
  <c r="F99" i="12"/>
  <c r="H99" i="12" s="1"/>
  <c r="F98" i="12"/>
  <c r="H98" i="12" s="1"/>
  <c r="F97" i="12"/>
  <c r="H97" i="12" s="1"/>
  <c r="F96" i="12"/>
  <c r="H96" i="12" s="1"/>
  <c r="F95" i="12"/>
  <c r="H95" i="12" s="1"/>
  <c r="F94" i="12"/>
  <c r="H94" i="12" s="1"/>
  <c r="F93" i="12"/>
  <c r="H93" i="12" s="1"/>
  <c r="F92" i="12"/>
  <c r="H92" i="12" s="1"/>
  <c r="F91" i="12"/>
  <c r="H91" i="12" s="1"/>
  <c r="F90" i="12"/>
  <c r="H90" i="12" s="1"/>
  <c r="F89" i="12"/>
  <c r="H89" i="12" s="1"/>
  <c r="F88" i="12"/>
  <c r="H88" i="12" s="1"/>
  <c r="F87" i="12"/>
  <c r="H87" i="12" s="1"/>
  <c r="F86" i="12"/>
  <c r="H86" i="12" s="1"/>
  <c r="F85" i="12"/>
  <c r="H85" i="12" s="1"/>
  <c r="F84" i="12"/>
  <c r="H84" i="12" s="1"/>
  <c r="F83" i="12"/>
  <c r="H83" i="12" s="1"/>
  <c r="F82" i="12"/>
  <c r="H82" i="12" s="1"/>
  <c r="F81" i="12"/>
  <c r="H81" i="12" s="1"/>
  <c r="F80" i="12"/>
  <c r="H80" i="12" s="1"/>
  <c r="F79" i="12"/>
  <c r="H79" i="12" s="1"/>
  <c r="F78" i="12"/>
  <c r="H78" i="12" s="1"/>
  <c r="F77" i="12"/>
  <c r="H77" i="12" s="1"/>
  <c r="F76" i="12"/>
  <c r="H76" i="12" s="1"/>
  <c r="F75" i="12"/>
  <c r="H75" i="12" s="1"/>
  <c r="F74" i="12"/>
  <c r="H74" i="12" s="1"/>
  <c r="F73" i="12"/>
  <c r="H73" i="12" s="1"/>
  <c r="F72" i="12"/>
  <c r="H72" i="12" s="1"/>
  <c r="F71" i="12"/>
  <c r="H71" i="12" s="1"/>
  <c r="F70" i="12"/>
  <c r="H70" i="12" s="1"/>
  <c r="F69" i="12"/>
  <c r="H69" i="12" s="1"/>
  <c r="F68" i="12"/>
  <c r="H68" i="12" s="1"/>
  <c r="F65" i="12"/>
  <c r="H65" i="12" s="1"/>
  <c r="F64" i="12"/>
  <c r="H64" i="12" s="1"/>
  <c r="F63" i="12"/>
  <c r="H63" i="12" s="1"/>
  <c r="F62" i="12"/>
  <c r="H62" i="12" s="1"/>
  <c r="F61" i="12"/>
  <c r="H61" i="12" s="1"/>
  <c r="F60" i="12"/>
  <c r="H60" i="12" s="1"/>
  <c r="F59" i="12"/>
  <c r="H59" i="12" s="1"/>
  <c r="F58" i="12"/>
  <c r="H58" i="12" s="1"/>
  <c r="F57" i="12"/>
  <c r="H57" i="12" s="1"/>
  <c r="F56" i="12"/>
  <c r="H56" i="12" s="1"/>
  <c r="F55" i="12"/>
  <c r="H55" i="12" s="1"/>
  <c r="F54" i="12"/>
  <c r="H54" i="12" s="1"/>
  <c r="F53" i="12"/>
  <c r="H53" i="12" s="1"/>
  <c r="F52" i="12"/>
  <c r="H52" i="12" s="1"/>
  <c r="F51" i="12"/>
  <c r="H51" i="12" s="1"/>
  <c r="F50" i="12"/>
  <c r="H50" i="12" s="1"/>
  <c r="F49" i="12"/>
  <c r="H49" i="12" s="1"/>
  <c r="F48" i="12"/>
  <c r="H48" i="12" s="1"/>
  <c r="F47" i="12"/>
  <c r="H47" i="12" s="1"/>
  <c r="F46" i="12"/>
  <c r="H46" i="12" s="1"/>
  <c r="F45" i="12"/>
  <c r="H45" i="12" s="1"/>
  <c r="F44" i="12"/>
  <c r="H44" i="12" s="1"/>
  <c r="F43" i="12"/>
  <c r="H43" i="12" s="1"/>
  <c r="F42" i="12"/>
  <c r="H42" i="12" s="1"/>
  <c r="F41" i="12"/>
  <c r="H41" i="12" s="1"/>
  <c r="F40" i="12"/>
  <c r="H40" i="12" s="1"/>
  <c r="F39" i="12"/>
  <c r="H39" i="12" s="1"/>
  <c r="F38" i="12"/>
  <c r="H38" i="12" s="1"/>
  <c r="F37" i="12"/>
  <c r="H37" i="12" s="1"/>
  <c r="F36" i="12"/>
  <c r="H36" i="12" s="1"/>
  <c r="F35" i="12"/>
  <c r="H35" i="12" s="1"/>
  <c r="F34" i="12"/>
  <c r="H34" i="12" s="1"/>
  <c r="F33" i="12"/>
  <c r="H33" i="12" s="1"/>
  <c r="F32" i="12"/>
  <c r="H32" i="12" s="1"/>
  <c r="F31" i="12"/>
  <c r="H31" i="12" s="1"/>
  <c r="F30" i="12"/>
  <c r="H30" i="12" s="1"/>
  <c r="F29" i="12"/>
  <c r="H29" i="12" s="1"/>
  <c r="F28" i="12"/>
  <c r="H28" i="12" s="1"/>
  <c r="F27" i="12"/>
  <c r="H27" i="12" s="1"/>
  <c r="F26" i="12"/>
  <c r="H26" i="12" s="1"/>
  <c r="F24" i="12"/>
  <c r="H24" i="12" s="1"/>
  <c r="F23" i="12"/>
  <c r="H23" i="12" s="1"/>
  <c r="F22" i="12"/>
  <c r="H22" i="12" s="1"/>
  <c r="F21" i="12"/>
  <c r="H21" i="12" s="1"/>
  <c r="F20" i="12"/>
  <c r="H20" i="12" s="1"/>
  <c r="F19" i="12"/>
  <c r="H19" i="12" s="1"/>
  <c r="F18" i="12"/>
  <c r="H18" i="12" s="1"/>
  <c r="F17" i="12"/>
  <c r="H17" i="12" s="1"/>
  <c r="F16" i="12"/>
  <c r="H16" i="12" s="1"/>
  <c r="F15" i="12"/>
  <c r="H15" i="12" s="1"/>
  <c r="F14" i="12"/>
  <c r="H14" i="12" s="1"/>
  <c r="F248" i="9"/>
  <c r="H248" i="9" s="1"/>
  <c r="F272" i="11"/>
  <c r="H272" i="11" s="1"/>
  <c r="F271" i="11"/>
  <c r="H271" i="11" s="1"/>
  <c r="F270" i="11"/>
  <c r="H270" i="11" s="1"/>
  <c r="F269" i="11"/>
  <c r="H269" i="11" s="1"/>
  <c r="F268" i="11"/>
  <c r="H268" i="11" s="1"/>
  <c r="F267" i="11"/>
  <c r="H267" i="11" s="1"/>
  <c r="F266" i="11"/>
  <c r="H266" i="11" s="1"/>
  <c r="F265" i="11"/>
  <c r="H265" i="11" s="1"/>
  <c r="F264" i="11"/>
  <c r="H264" i="11" s="1"/>
  <c r="F263" i="11"/>
  <c r="H263" i="11" s="1"/>
  <c r="F262" i="11"/>
  <c r="H262" i="11" s="1"/>
  <c r="F261" i="11"/>
  <c r="H261" i="11" s="1"/>
  <c r="F260" i="11"/>
  <c r="H260" i="11" s="1"/>
  <c r="F259" i="11"/>
  <c r="H259" i="11" s="1"/>
  <c r="F258" i="11"/>
  <c r="H258" i="11" s="1"/>
  <c r="F257" i="11"/>
  <c r="H257" i="11" s="1"/>
  <c r="F256" i="11"/>
  <c r="H256" i="11" s="1"/>
  <c r="F255" i="11"/>
  <c r="H255" i="11" s="1"/>
  <c r="F254" i="11"/>
  <c r="H254" i="11" s="1"/>
  <c r="F253" i="11"/>
  <c r="H253" i="11" s="1"/>
  <c r="F251" i="11"/>
  <c r="H251" i="11" s="1"/>
  <c r="F250" i="11"/>
  <c r="H250" i="11" s="1"/>
  <c r="F249" i="11"/>
  <c r="H249" i="11" s="1"/>
  <c r="H248" i="11"/>
  <c r="F247" i="11"/>
  <c r="H247" i="11" s="1"/>
  <c r="F246" i="11"/>
  <c r="H246" i="11" s="1"/>
  <c r="F245" i="11"/>
  <c r="H245" i="11" s="1"/>
  <c r="F244" i="11"/>
  <c r="H244" i="11" s="1"/>
  <c r="F243" i="11"/>
  <c r="H243" i="11" s="1"/>
  <c r="F242" i="11"/>
  <c r="H242" i="11" s="1"/>
  <c r="F241" i="11"/>
  <c r="H241" i="11" s="1"/>
  <c r="F240" i="11"/>
  <c r="H240" i="11" s="1"/>
  <c r="F239" i="11"/>
  <c r="H239" i="11" s="1"/>
  <c r="F238" i="11"/>
  <c r="H238" i="11" s="1"/>
  <c r="F236" i="11"/>
  <c r="H236" i="11" s="1"/>
  <c r="F235" i="11"/>
  <c r="H235" i="11" s="1"/>
  <c r="F234" i="11"/>
  <c r="H234" i="11" s="1"/>
  <c r="F233" i="11"/>
  <c r="H233" i="11" s="1"/>
  <c r="F232" i="11"/>
  <c r="H232" i="11" s="1"/>
  <c r="F231" i="11"/>
  <c r="H231" i="11" s="1"/>
  <c r="F218" i="11"/>
  <c r="H218" i="11" s="1"/>
  <c r="F217" i="11"/>
  <c r="H217" i="11" s="1"/>
  <c r="F216" i="11"/>
  <c r="H216" i="11" s="1"/>
  <c r="F215" i="11"/>
  <c r="H215" i="11" s="1"/>
  <c r="F214" i="11"/>
  <c r="H214" i="11" s="1"/>
  <c r="F211" i="11"/>
  <c r="H211" i="11" s="1"/>
  <c r="F210" i="11"/>
  <c r="H210" i="11" s="1"/>
  <c r="F209" i="11"/>
  <c r="H209" i="11" s="1"/>
  <c r="F208" i="11"/>
  <c r="H208" i="11" s="1"/>
  <c r="F207" i="11"/>
  <c r="H207" i="11" s="1"/>
  <c r="F206" i="11"/>
  <c r="H206" i="11" s="1"/>
  <c r="F205" i="11"/>
  <c r="H205" i="11" s="1"/>
  <c r="F204" i="11"/>
  <c r="H204" i="11" s="1"/>
  <c r="F203" i="11"/>
  <c r="H203" i="11" s="1"/>
  <c r="F202" i="11"/>
  <c r="H202" i="11" s="1"/>
  <c r="F201" i="11"/>
  <c r="H201" i="11" s="1"/>
  <c r="F200" i="11"/>
  <c r="H200" i="11" s="1"/>
  <c r="F199" i="11"/>
  <c r="H199" i="11" s="1"/>
  <c r="F198" i="11"/>
  <c r="H198" i="11" s="1"/>
  <c r="F197" i="11"/>
  <c r="H197" i="11" s="1"/>
  <c r="F196" i="11"/>
  <c r="H196" i="11" s="1"/>
  <c r="F195" i="11"/>
  <c r="H195" i="11" s="1"/>
  <c r="F194" i="11"/>
  <c r="H194" i="11" s="1"/>
  <c r="F193" i="11"/>
  <c r="H193" i="11" s="1"/>
  <c r="F192" i="11"/>
  <c r="H192" i="11" s="1"/>
  <c r="F191" i="11"/>
  <c r="H191" i="11" s="1"/>
  <c r="F190" i="11"/>
  <c r="H190" i="11" s="1"/>
  <c r="F189" i="11"/>
  <c r="H189" i="11" s="1"/>
  <c r="F188" i="11"/>
  <c r="H188" i="11" s="1"/>
  <c r="F187" i="11"/>
  <c r="H187" i="11" s="1"/>
  <c r="F186" i="11"/>
  <c r="H186" i="11" s="1"/>
  <c r="F185" i="11"/>
  <c r="H185" i="11" s="1"/>
  <c r="F184" i="11"/>
  <c r="H184" i="11" s="1"/>
  <c r="F183" i="11"/>
  <c r="H183" i="11" s="1"/>
  <c r="F182" i="11"/>
  <c r="H182" i="11" s="1"/>
  <c r="F181" i="11"/>
  <c r="H181" i="11" s="1"/>
  <c r="F180" i="11"/>
  <c r="H180" i="11" s="1"/>
  <c r="F179" i="11"/>
  <c r="H179" i="11" s="1"/>
  <c r="F178" i="11"/>
  <c r="H178" i="11" s="1"/>
  <c r="F177" i="11"/>
  <c r="H177" i="11" s="1"/>
  <c r="F176" i="11"/>
  <c r="H176" i="11" s="1"/>
  <c r="F175" i="11"/>
  <c r="H175" i="11" s="1"/>
  <c r="H174" i="11"/>
  <c r="F174" i="11"/>
  <c r="F173" i="11"/>
  <c r="H173" i="11" s="1"/>
  <c r="F172" i="11"/>
  <c r="H172" i="11" s="1"/>
  <c r="F171" i="11"/>
  <c r="H171" i="11" s="1"/>
  <c r="F170" i="11"/>
  <c r="H170" i="11" s="1"/>
  <c r="F169" i="11"/>
  <c r="H169" i="11" s="1"/>
  <c r="F168" i="11"/>
  <c r="H168" i="11" s="1"/>
  <c r="F167" i="11"/>
  <c r="H167" i="11" s="1"/>
  <c r="F166" i="11"/>
  <c r="H166" i="11" s="1"/>
  <c r="F165" i="11"/>
  <c r="H165" i="11" s="1"/>
  <c r="F322" i="11"/>
  <c r="H322" i="11" s="1"/>
  <c r="F321" i="11"/>
  <c r="H321" i="11" s="1"/>
  <c r="F290" i="11"/>
  <c r="H290" i="11" s="1"/>
  <c r="F289" i="11"/>
  <c r="H289" i="11" s="1"/>
  <c r="F288" i="11"/>
  <c r="H288" i="11" s="1"/>
  <c r="F287" i="11"/>
  <c r="H287" i="11" s="1"/>
  <c r="F286" i="11"/>
  <c r="H286" i="11" s="1"/>
  <c r="F285" i="11"/>
  <c r="H285" i="11" s="1"/>
  <c r="F284" i="11"/>
  <c r="H284" i="11" s="1"/>
  <c r="F283" i="11"/>
  <c r="H283" i="11" s="1"/>
  <c r="F151" i="11"/>
  <c r="H151" i="11" s="1"/>
  <c r="F150" i="11"/>
  <c r="H150" i="11" s="1"/>
  <c r="F149" i="11"/>
  <c r="H149" i="11" s="1"/>
  <c r="F148" i="11"/>
  <c r="H148" i="11" s="1"/>
  <c r="F147" i="11"/>
  <c r="H147" i="11" s="1"/>
  <c r="F146" i="11"/>
  <c r="H146" i="11" s="1"/>
  <c r="F140" i="11"/>
  <c r="H140" i="11" s="1"/>
  <c r="F139" i="11"/>
  <c r="H139" i="11" s="1"/>
  <c r="F138" i="11"/>
  <c r="H138" i="11" s="1"/>
  <c r="F137" i="11"/>
  <c r="H137" i="11" s="1"/>
  <c r="F136" i="11"/>
  <c r="H136" i="11" s="1"/>
  <c r="F135" i="11"/>
  <c r="H135" i="11" s="1"/>
  <c r="F132" i="11"/>
  <c r="H132" i="11" s="1"/>
  <c r="F131" i="11"/>
  <c r="H131" i="11" s="1"/>
  <c r="F130" i="11"/>
  <c r="H130" i="11" s="1"/>
  <c r="F129" i="11"/>
  <c r="H129" i="11" s="1"/>
  <c r="F128" i="11"/>
  <c r="H128" i="11" s="1"/>
  <c r="F127" i="11"/>
  <c r="H127" i="11" s="1"/>
  <c r="F126" i="11"/>
  <c r="H126" i="11" s="1"/>
  <c r="F125" i="11"/>
  <c r="H125" i="11" s="1"/>
  <c r="F124" i="11"/>
  <c r="H124" i="11" s="1"/>
  <c r="F123" i="11"/>
  <c r="H123" i="11" s="1"/>
  <c r="F122" i="11"/>
  <c r="H122" i="11" s="1"/>
  <c r="F121" i="11"/>
  <c r="H121" i="11" s="1"/>
  <c r="F120" i="11"/>
  <c r="H120" i="11" s="1"/>
  <c r="F119" i="11"/>
  <c r="H119" i="11" s="1"/>
  <c r="F118" i="11"/>
  <c r="H118" i="11" s="1"/>
  <c r="F117" i="11"/>
  <c r="H117" i="11" s="1"/>
  <c r="F116" i="11"/>
  <c r="H116" i="11" s="1"/>
  <c r="F115" i="11"/>
  <c r="H115" i="11" s="1"/>
  <c r="F114" i="11"/>
  <c r="H114" i="11" s="1"/>
  <c r="F113" i="11"/>
  <c r="H113" i="11" s="1"/>
  <c r="F112" i="11"/>
  <c r="H112" i="11" s="1"/>
  <c r="F111" i="11"/>
  <c r="H111" i="11" s="1"/>
  <c r="F110" i="11"/>
  <c r="H110" i="11" s="1"/>
  <c r="F109" i="11"/>
  <c r="H109" i="11" s="1"/>
  <c r="F108" i="11"/>
  <c r="H108" i="11" s="1"/>
  <c r="F107" i="11"/>
  <c r="H107" i="11" s="1"/>
  <c r="H106" i="11"/>
  <c r="F105" i="11"/>
  <c r="H105" i="11" s="1"/>
  <c r="F104" i="11"/>
  <c r="H104" i="11" s="1"/>
  <c r="F103" i="11"/>
  <c r="H103" i="11" s="1"/>
  <c r="F102" i="11"/>
  <c r="H102" i="11" s="1"/>
  <c r="F101" i="11"/>
  <c r="H101" i="11" s="1"/>
  <c r="F100" i="11"/>
  <c r="H100" i="11" s="1"/>
  <c r="F99" i="11"/>
  <c r="H99" i="11" s="1"/>
  <c r="F98" i="11"/>
  <c r="H98" i="11" s="1"/>
  <c r="F97" i="11"/>
  <c r="H97" i="11" s="1"/>
  <c r="F96" i="11"/>
  <c r="H96" i="11" s="1"/>
  <c r="F95" i="11"/>
  <c r="H95" i="11" s="1"/>
  <c r="F94" i="11"/>
  <c r="H94" i="11" s="1"/>
  <c r="F93" i="11"/>
  <c r="H93" i="11" s="1"/>
  <c r="F92" i="11"/>
  <c r="H92" i="11" s="1"/>
  <c r="F91" i="11"/>
  <c r="H91" i="11" s="1"/>
  <c r="F90" i="11"/>
  <c r="H90" i="11" s="1"/>
  <c r="F89" i="11"/>
  <c r="H89" i="11" s="1"/>
  <c r="F88" i="11"/>
  <c r="H88" i="11" s="1"/>
  <c r="F87" i="11"/>
  <c r="H87" i="11" s="1"/>
  <c r="F86" i="11"/>
  <c r="H86" i="11" s="1"/>
  <c r="F85" i="11"/>
  <c r="H85" i="11" s="1"/>
  <c r="F84" i="11"/>
  <c r="H84" i="11" s="1"/>
  <c r="F83" i="11"/>
  <c r="H83" i="11" s="1"/>
  <c r="F82" i="11"/>
  <c r="H82" i="11" s="1"/>
  <c r="F81" i="11"/>
  <c r="H81" i="11" s="1"/>
  <c r="F80" i="11"/>
  <c r="H80" i="11" s="1"/>
  <c r="F79" i="11"/>
  <c r="H79" i="11" s="1"/>
  <c r="F78" i="11"/>
  <c r="H78" i="11" s="1"/>
  <c r="F77" i="11"/>
  <c r="H77" i="11" s="1"/>
  <c r="F76" i="11"/>
  <c r="H76" i="11" s="1"/>
  <c r="F75" i="11"/>
  <c r="H75" i="11" s="1"/>
  <c r="F74" i="11"/>
  <c r="H74" i="11" s="1"/>
  <c r="F73" i="11"/>
  <c r="H73" i="11" s="1"/>
  <c r="F72" i="11"/>
  <c r="H72" i="11" s="1"/>
  <c r="F71" i="11"/>
  <c r="H71" i="11" s="1"/>
  <c r="F70" i="11"/>
  <c r="H70" i="11" s="1"/>
  <c r="F69" i="11"/>
  <c r="H69" i="11" s="1"/>
  <c r="F68" i="11"/>
  <c r="H68" i="11" s="1"/>
  <c r="F65" i="11"/>
  <c r="H65" i="11" s="1"/>
  <c r="F64" i="11"/>
  <c r="H64" i="11" s="1"/>
  <c r="H63" i="11"/>
  <c r="F63" i="11"/>
  <c r="F62" i="11"/>
  <c r="H62" i="11" s="1"/>
  <c r="F61" i="11"/>
  <c r="H61" i="11" s="1"/>
  <c r="F60" i="11"/>
  <c r="H60" i="11" s="1"/>
  <c r="F59" i="11"/>
  <c r="H59" i="11" s="1"/>
  <c r="F58" i="11"/>
  <c r="H58" i="11" s="1"/>
  <c r="F57" i="11"/>
  <c r="H57" i="11" s="1"/>
  <c r="F56" i="11"/>
  <c r="H56" i="11" s="1"/>
  <c r="F55" i="11"/>
  <c r="H55" i="11" s="1"/>
  <c r="F54" i="11"/>
  <c r="H54" i="11" s="1"/>
  <c r="F53" i="11"/>
  <c r="H53" i="11" s="1"/>
  <c r="F52" i="11"/>
  <c r="H52" i="11" s="1"/>
  <c r="F51" i="11"/>
  <c r="H51" i="11" s="1"/>
  <c r="F50" i="11"/>
  <c r="H50" i="11" s="1"/>
  <c r="F49" i="11"/>
  <c r="H49" i="11" s="1"/>
  <c r="F48" i="11"/>
  <c r="H48" i="11" s="1"/>
  <c r="F47" i="11"/>
  <c r="H47" i="11" s="1"/>
  <c r="F46" i="11"/>
  <c r="H46" i="11" s="1"/>
  <c r="F45" i="11"/>
  <c r="H45" i="11" s="1"/>
  <c r="F44" i="11"/>
  <c r="H44" i="11" s="1"/>
  <c r="F43" i="11"/>
  <c r="H43" i="11" s="1"/>
  <c r="F42" i="11"/>
  <c r="H42" i="11" s="1"/>
  <c r="F41" i="11"/>
  <c r="H41" i="11" s="1"/>
  <c r="F40" i="11"/>
  <c r="H40" i="11" s="1"/>
  <c r="F39" i="11"/>
  <c r="H39" i="11" s="1"/>
  <c r="F38" i="11"/>
  <c r="H38" i="11" s="1"/>
  <c r="F37" i="11"/>
  <c r="H37" i="11" s="1"/>
  <c r="F36" i="11"/>
  <c r="H36" i="11" s="1"/>
  <c r="F35" i="11"/>
  <c r="H35" i="11" s="1"/>
  <c r="F34" i="11"/>
  <c r="H34" i="11" s="1"/>
  <c r="F33" i="11"/>
  <c r="H33" i="11" s="1"/>
  <c r="F32" i="11"/>
  <c r="H32" i="11" s="1"/>
  <c r="F31" i="11"/>
  <c r="H31" i="11" s="1"/>
  <c r="F30" i="11"/>
  <c r="H30" i="11" s="1"/>
  <c r="F29" i="11"/>
  <c r="H29" i="11" s="1"/>
  <c r="F28" i="11"/>
  <c r="H28" i="11" s="1"/>
  <c r="F27" i="11"/>
  <c r="H27" i="11" s="1"/>
  <c r="F26" i="11"/>
  <c r="H26" i="11" s="1"/>
  <c r="F25" i="11"/>
  <c r="H25" i="11" s="1"/>
  <c r="F24" i="11"/>
  <c r="H24" i="11" s="1"/>
  <c r="F23" i="11"/>
  <c r="H23" i="11" s="1"/>
  <c r="F22" i="11"/>
  <c r="H22" i="11" s="1"/>
  <c r="F21" i="11"/>
  <c r="H21" i="11" s="1"/>
  <c r="F20" i="11"/>
  <c r="H20" i="11" s="1"/>
  <c r="F19" i="11"/>
  <c r="H19" i="11" s="1"/>
  <c r="F18" i="11"/>
  <c r="H18" i="11" s="1"/>
  <c r="F17" i="11"/>
  <c r="H17" i="11" s="1"/>
  <c r="F16" i="11"/>
  <c r="H16" i="11" s="1"/>
  <c r="F15" i="11"/>
  <c r="H15" i="11" s="1"/>
  <c r="F14" i="11"/>
  <c r="H14" i="11" s="1"/>
  <c r="F13" i="11"/>
  <c r="H13" i="11" s="1"/>
  <c r="F12" i="11"/>
  <c r="H12" i="11" s="1"/>
  <c r="F11" i="11"/>
  <c r="H11" i="11" s="1"/>
  <c r="F325" i="11"/>
  <c r="H325" i="11" s="1"/>
  <c r="F324" i="11"/>
  <c r="H324" i="11" s="1"/>
  <c r="F323" i="11"/>
  <c r="H323" i="11" s="1"/>
  <c r="F319" i="11"/>
  <c r="H319" i="11" s="1"/>
  <c r="H318" i="11"/>
  <c r="F318" i="11"/>
  <c r="F301" i="11"/>
  <c r="H301" i="11" s="1"/>
  <c r="F324" i="9"/>
  <c r="H324" i="9" s="1"/>
  <c r="F323" i="9"/>
  <c r="H323" i="9" s="1"/>
  <c r="F292" i="9"/>
  <c r="H292" i="9" s="1"/>
  <c r="F291" i="9"/>
  <c r="H291" i="9" s="1"/>
  <c r="F290" i="9"/>
  <c r="H290" i="9" s="1"/>
  <c r="F289" i="9"/>
  <c r="H289" i="9" s="1"/>
  <c r="F288" i="9"/>
  <c r="H288" i="9" s="1"/>
  <c r="F287" i="9"/>
  <c r="H287" i="9" s="1"/>
  <c r="F286" i="9"/>
  <c r="H286" i="9" s="1"/>
  <c r="F285" i="9"/>
  <c r="H285" i="9" s="1"/>
  <c r="F274" i="9"/>
  <c r="H274" i="9" s="1"/>
  <c r="F273" i="9"/>
  <c r="H273" i="9" s="1"/>
  <c r="F272" i="9"/>
  <c r="H272" i="9" s="1"/>
  <c r="F271" i="9"/>
  <c r="H271" i="9" s="1"/>
  <c r="F270" i="9"/>
  <c r="H270" i="9" s="1"/>
  <c r="F269" i="9"/>
  <c r="H269" i="9" s="1"/>
  <c r="F268" i="9"/>
  <c r="H268" i="9" s="1"/>
  <c r="F267" i="9"/>
  <c r="H267" i="9" s="1"/>
  <c r="F266" i="9"/>
  <c r="H266" i="9" s="1"/>
  <c r="F265" i="9"/>
  <c r="H265" i="9" s="1"/>
  <c r="F264" i="9"/>
  <c r="H264" i="9" s="1"/>
  <c r="F263" i="9"/>
  <c r="H263" i="9" s="1"/>
  <c r="F262" i="9"/>
  <c r="H262" i="9" s="1"/>
  <c r="F261" i="9"/>
  <c r="H261" i="9" s="1"/>
  <c r="F260" i="9"/>
  <c r="H260" i="9" s="1"/>
  <c r="F259" i="9"/>
  <c r="H259" i="9" s="1"/>
  <c r="F258" i="9"/>
  <c r="H258" i="9" s="1"/>
  <c r="F257" i="9"/>
  <c r="H257" i="9" s="1"/>
  <c r="F256" i="9"/>
  <c r="H256" i="9" s="1"/>
  <c r="F255" i="9"/>
  <c r="H255" i="9" s="1"/>
  <c r="F254" i="9"/>
  <c r="H254" i="9" s="1"/>
  <c r="F253" i="9"/>
  <c r="H253" i="9" s="1"/>
  <c r="F252" i="9"/>
  <c r="H252" i="9" s="1"/>
  <c r="F251" i="9"/>
  <c r="H251" i="9" s="1"/>
  <c r="F250" i="9"/>
  <c r="H250" i="9" s="1"/>
  <c r="F249" i="9"/>
  <c r="H249" i="9" s="1"/>
  <c r="F247" i="9"/>
  <c r="H247" i="9" s="1"/>
  <c r="F246" i="9"/>
  <c r="H246" i="9" s="1"/>
  <c r="F245" i="9"/>
  <c r="H245" i="9" s="1"/>
  <c r="F244" i="9"/>
  <c r="H244" i="9" s="1"/>
  <c r="F243" i="9"/>
  <c r="H243" i="9" s="1"/>
  <c r="F242" i="9"/>
  <c r="H242" i="9" s="1"/>
  <c r="F241" i="9"/>
  <c r="H241" i="9" s="1"/>
  <c r="F240" i="9"/>
  <c r="H240" i="9" s="1"/>
  <c r="F239" i="9"/>
  <c r="H239" i="9" s="1"/>
  <c r="F238" i="9"/>
  <c r="H238" i="9" s="1"/>
  <c r="F237" i="9"/>
  <c r="H237" i="9" s="1"/>
  <c r="F236" i="9"/>
  <c r="H236" i="9" s="1"/>
  <c r="F235" i="9"/>
  <c r="H235" i="9" s="1"/>
  <c r="F234" i="9"/>
  <c r="H234" i="9" s="1"/>
  <c r="F233" i="9"/>
  <c r="H233" i="9" s="1"/>
  <c r="F232" i="9"/>
  <c r="H232" i="9" s="1"/>
  <c r="F219" i="9"/>
  <c r="H219" i="9" s="1"/>
  <c r="F218" i="9"/>
  <c r="H218" i="9" s="1"/>
  <c r="H217" i="9"/>
  <c r="F217" i="9"/>
  <c r="F216" i="9"/>
  <c r="H216" i="9" s="1"/>
  <c r="F215" i="9"/>
  <c r="H215" i="9" s="1"/>
  <c r="F212" i="9"/>
  <c r="H212" i="9" s="1"/>
  <c r="F211" i="9"/>
  <c r="H211" i="9" s="1"/>
  <c r="F210" i="9"/>
  <c r="H210" i="9" s="1"/>
  <c r="F209" i="9"/>
  <c r="H209" i="9" s="1"/>
  <c r="F208" i="9"/>
  <c r="H208" i="9" s="1"/>
  <c r="F207" i="9"/>
  <c r="H207" i="9" s="1"/>
  <c r="F206" i="9"/>
  <c r="H206" i="9" s="1"/>
  <c r="F205" i="9"/>
  <c r="H205" i="9" s="1"/>
  <c r="F204" i="9"/>
  <c r="H204" i="9" s="1"/>
  <c r="F203" i="9"/>
  <c r="H203" i="9" s="1"/>
  <c r="F202" i="9"/>
  <c r="H202" i="9" s="1"/>
  <c r="F201" i="9"/>
  <c r="H201" i="9" s="1"/>
  <c r="F200" i="9"/>
  <c r="H200" i="9" s="1"/>
  <c r="F199" i="9"/>
  <c r="H199" i="9" s="1"/>
  <c r="F198" i="9"/>
  <c r="H198" i="9" s="1"/>
  <c r="F197" i="9"/>
  <c r="H197" i="9" s="1"/>
  <c r="F196" i="9"/>
  <c r="H196" i="9" s="1"/>
  <c r="F195" i="9"/>
  <c r="H195" i="9" s="1"/>
  <c r="F194" i="9"/>
  <c r="H194" i="9" s="1"/>
  <c r="F193" i="9"/>
  <c r="H193" i="9" s="1"/>
  <c r="F192" i="9"/>
  <c r="H192" i="9" s="1"/>
  <c r="F191" i="9"/>
  <c r="H191" i="9" s="1"/>
  <c r="F190" i="9"/>
  <c r="H190" i="9" s="1"/>
  <c r="F189" i="9"/>
  <c r="H189" i="9" s="1"/>
  <c r="F188" i="9"/>
  <c r="H188" i="9" s="1"/>
  <c r="F187" i="9"/>
  <c r="H187" i="9" s="1"/>
  <c r="F186" i="9"/>
  <c r="H186" i="9" s="1"/>
  <c r="F185" i="9"/>
  <c r="H185" i="9" s="1"/>
  <c r="F184" i="9"/>
  <c r="H184" i="9" s="1"/>
  <c r="F183" i="9"/>
  <c r="H183" i="9" s="1"/>
  <c r="F182" i="9"/>
  <c r="H182" i="9" s="1"/>
  <c r="F181" i="9"/>
  <c r="H181" i="9" s="1"/>
  <c r="H180" i="9"/>
  <c r="F180" i="9"/>
  <c r="F179" i="9"/>
  <c r="H179" i="9" s="1"/>
  <c r="F178" i="9"/>
  <c r="H178" i="9" s="1"/>
  <c r="F177" i="9"/>
  <c r="H177" i="9" s="1"/>
  <c r="F176" i="9"/>
  <c r="H176" i="9" s="1"/>
  <c r="F175" i="9"/>
  <c r="H175" i="9" s="1"/>
  <c r="F174" i="9"/>
  <c r="H174" i="9" s="1"/>
  <c r="F173" i="9"/>
  <c r="H173" i="9" s="1"/>
  <c r="F172" i="9"/>
  <c r="H172" i="9" s="1"/>
  <c r="F171" i="9"/>
  <c r="H171" i="9" s="1"/>
  <c r="F170" i="9"/>
  <c r="H170" i="9" s="1"/>
  <c r="F169" i="9"/>
  <c r="H169" i="9" s="1"/>
  <c r="F168" i="9"/>
  <c r="H168" i="9" s="1"/>
  <c r="F167" i="9"/>
  <c r="H167" i="9" s="1"/>
  <c r="F166" i="9"/>
  <c r="H166" i="9" s="1"/>
  <c r="F152" i="9"/>
  <c r="H152" i="9" s="1"/>
  <c r="F151" i="9"/>
  <c r="H151" i="9" s="1"/>
  <c r="F150" i="9"/>
  <c r="H150" i="9" s="1"/>
  <c r="F149" i="9"/>
  <c r="H149" i="9" s="1"/>
  <c r="F148" i="9"/>
  <c r="H148" i="9" s="1"/>
  <c r="F147" i="9"/>
  <c r="H147" i="9" s="1"/>
  <c r="F141" i="9"/>
  <c r="H141" i="9" s="1"/>
  <c r="F140" i="9"/>
  <c r="H140" i="9" s="1"/>
  <c r="F139" i="9"/>
  <c r="H139" i="9" s="1"/>
  <c r="F138" i="9"/>
  <c r="H138" i="9" s="1"/>
  <c r="F137" i="9"/>
  <c r="H137" i="9" s="1"/>
  <c r="F136" i="9"/>
  <c r="H136" i="9" s="1"/>
  <c r="F135" i="9"/>
  <c r="H135" i="9" s="1"/>
  <c r="F132" i="9"/>
  <c r="H132" i="9" s="1"/>
  <c r="F131" i="9"/>
  <c r="H131" i="9" s="1"/>
  <c r="F130" i="9"/>
  <c r="H130" i="9" s="1"/>
  <c r="F129" i="9"/>
  <c r="H129" i="9" s="1"/>
  <c r="F128" i="9"/>
  <c r="H128" i="9" s="1"/>
  <c r="F127" i="9"/>
  <c r="H127" i="9" s="1"/>
  <c r="H126" i="9"/>
  <c r="F126" i="9"/>
  <c r="F125" i="9"/>
  <c r="H125" i="9" s="1"/>
  <c r="F124" i="9"/>
  <c r="H124" i="9" s="1"/>
  <c r="F123" i="9"/>
  <c r="H123" i="9" s="1"/>
  <c r="F122" i="9"/>
  <c r="H122" i="9" s="1"/>
  <c r="F121" i="9"/>
  <c r="H121" i="9" s="1"/>
  <c r="F120" i="9"/>
  <c r="H120" i="9" s="1"/>
  <c r="F119" i="9"/>
  <c r="H119" i="9" s="1"/>
  <c r="F118" i="9"/>
  <c r="H118" i="9" s="1"/>
  <c r="F117" i="9"/>
  <c r="H117" i="9" s="1"/>
  <c r="F116" i="9"/>
  <c r="H116" i="9" s="1"/>
  <c r="F115" i="9"/>
  <c r="H115" i="9" s="1"/>
  <c r="F114" i="9"/>
  <c r="H114" i="9" s="1"/>
  <c r="F113" i="9"/>
  <c r="H113" i="9" s="1"/>
  <c r="F112" i="9"/>
  <c r="H112" i="9" s="1"/>
  <c r="F111" i="9"/>
  <c r="H111" i="9" s="1"/>
  <c r="F110" i="9"/>
  <c r="H110" i="9" s="1"/>
  <c r="F109" i="9"/>
  <c r="H109" i="9" s="1"/>
  <c r="F108" i="9"/>
  <c r="H108" i="9" s="1"/>
  <c r="F107" i="9"/>
  <c r="H107" i="9" s="1"/>
  <c r="F105" i="9"/>
  <c r="H105" i="9" s="1"/>
  <c r="F104" i="9"/>
  <c r="H104" i="9" s="1"/>
  <c r="F103" i="9"/>
  <c r="H103" i="9" s="1"/>
  <c r="F102" i="9"/>
  <c r="H102" i="9" s="1"/>
  <c r="F101" i="9"/>
  <c r="H101" i="9" s="1"/>
  <c r="H100" i="9"/>
  <c r="F100" i="9"/>
  <c r="F99" i="9"/>
  <c r="H99" i="9" s="1"/>
  <c r="F98" i="9"/>
  <c r="H98" i="9" s="1"/>
  <c r="F97" i="9"/>
  <c r="H97" i="9" s="1"/>
  <c r="F96" i="9"/>
  <c r="H96" i="9" s="1"/>
  <c r="F95" i="9"/>
  <c r="H95" i="9" s="1"/>
  <c r="F94" i="9"/>
  <c r="H94" i="9" s="1"/>
  <c r="F93" i="9"/>
  <c r="H93" i="9" s="1"/>
  <c r="F92" i="9"/>
  <c r="H92" i="9" s="1"/>
  <c r="F91" i="9"/>
  <c r="H91" i="9" s="1"/>
  <c r="F90" i="9"/>
  <c r="H90" i="9" s="1"/>
  <c r="F89" i="9"/>
  <c r="H89" i="9" s="1"/>
  <c r="F88" i="9"/>
  <c r="H88" i="9" s="1"/>
  <c r="F87" i="9"/>
  <c r="H87" i="9" s="1"/>
  <c r="F86" i="9"/>
  <c r="H86" i="9" s="1"/>
  <c r="F85" i="9"/>
  <c r="H85" i="9" s="1"/>
  <c r="F84" i="9"/>
  <c r="H84" i="9" s="1"/>
  <c r="F83" i="9"/>
  <c r="H83" i="9" s="1"/>
  <c r="F82" i="9"/>
  <c r="H82" i="9" s="1"/>
  <c r="F81" i="9"/>
  <c r="H81" i="9" s="1"/>
  <c r="F80" i="9"/>
  <c r="H80" i="9" s="1"/>
  <c r="F79" i="9"/>
  <c r="H79" i="9" s="1"/>
  <c r="F78" i="9"/>
  <c r="H78" i="9" s="1"/>
  <c r="F77" i="9"/>
  <c r="H77" i="9" s="1"/>
  <c r="F76" i="9"/>
  <c r="H76" i="9" s="1"/>
  <c r="F75" i="9"/>
  <c r="H75" i="9" s="1"/>
  <c r="F74" i="9"/>
  <c r="H74" i="9" s="1"/>
  <c r="F73" i="9"/>
  <c r="H73" i="9" s="1"/>
  <c r="F72" i="9"/>
  <c r="H72" i="9" s="1"/>
  <c r="F71" i="9"/>
  <c r="H71" i="9" s="1"/>
  <c r="F70" i="9"/>
  <c r="H70" i="9" s="1"/>
  <c r="F69" i="9"/>
  <c r="H69" i="9" s="1"/>
  <c r="F68" i="9"/>
  <c r="H68" i="9" s="1"/>
  <c r="F65" i="9"/>
  <c r="H65" i="9" s="1"/>
  <c r="F64" i="9"/>
  <c r="H64" i="9" s="1"/>
  <c r="F63" i="9"/>
  <c r="H63" i="9" s="1"/>
  <c r="F62" i="9"/>
  <c r="H62" i="9" s="1"/>
  <c r="F61" i="9"/>
  <c r="H61" i="9" s="1"/>
  <c r="F60" i="9"/>
  <c r="H60" i="9" s="1"/>
  <c r="F59" i="9"/>
  <c r="H59" i="9" s="1"/>
  <c r="F58" i="9"/>
  <c r="H58" i="9" s="1"/>
  <c r="F57" i="9"/>
  <c r="H57" i="9" s="1"/>
  <c r="F56" i="9"/>
  <c r="H56" i="9" s="1"/>
  <c r="F55" i="9"/>
  <c r="H55" i="9" s="1"/>
  <c r="F54" i="9"/>
  <c r="H54" i="9" s="1"/>
  <c r="F53" i="9"/>
  <c r="H53" i="9" s="1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2" i="9"/>
  <c r="H42" i="9" s="1"/>
  <c r="F41" i="9"/>
  <c r="H41" i="9" s="1"/>
  <c r="F40" i="9"/>
  <c r="H40" i="9" s="1"/>
  <c r="F39" i="9"/>
  <c r="H39" i="9" s="1"/>
  <c r="F38" i="9"/>
  <c r="H38" i="9" s="1"/>
  <c r="F37" i="9"/>
  <c r="H37" i="9" s="1"/>
  <c r="F36" i="9"/>
  <c r="H36" i="9" s="1"/>
  <c r="F35" i="9"/>
  <c r="H35" i="9" s="1"/>
  <c r="F34" i="9"/>
  <c r="H34" i="9" s="1"/>
  <c r="F33" i="9"/>
  <c r="H33" i="9" s="1"/>
  <c r="F32" i="9"/>
  <c r="H32" i="9" s="1"/>
  <c r="F31" i="9"/>
  <c r="H31" i="9" s="1"/>
  <c r="F30" i="9"/>
  <c r="H30" i="9" s="1"/>
  <c r="F29" i="9"/>
  <c r="H29" i="9" s="1"/>
  <c r="F28" i="9"/>
  <c r="H28" i="9" s="1"/>
  <c r="F27" i="9"/>
  <c r="H27" i="9" s="1"/>
  <c r="F26" i="9"/>
  <c r="H26" i="9" s="1"/>
  <c r="F25" i="9"/>
  <c r="H25" i="9" s="1"/>
  <c r="F24" i="9"/>
  <c r="H24" i="9" s="1"/>
  <c r="F23" i="9"/>
  <c r="H23" i="9" s="1"/>
  <c r="F22" i="9"/>
  <c r="H22" i="9" s="1"/>
  <c r="F21" i="9"/>
  <c r="H21" i="9" s="1"/>
  <c r="F20" i="9"/>
  <c r="H20" i="9" s="1"/>
  <c r="H19" i="9"/>
  <c r="F19" i="9"/>
  <c r="F18" i="9"/>
  <c r="H18" i="9" s="1"/>
  <c r="F17" i="9"/>
  <c r="H17" i="9" s="1"/>
  <c r="F16" i="9"/>
  <c r="H16" i="9" s="1"/>
  <c r="F15" i="9"/>
  <c r="H15" i="9" s="1"/>
  <c r="F14" i="9"/>
  <c r="H14" i="9" s="1"/>
  <c r="F13" i="9"/>
  <c r="H13" i="9" s="1"/>
  <c r="F12" i="9"/>
  <c r="H12" i="9" s="1"/>
  <c r="F11" i="9"/>
  <c r="H11" i="9" s="1"/>
  <c r="F327" i="9"/>
  <c r="H327" i="9" s="1"/>
  <c r="F326" i="9"/>
  <c r="H326" i="9" s="1"/>
  <c r="F325" i="9"/>
  <c r="H325" i="9" s="1"/>
  <c r="F321" i="9"/>
  <c r="H321" i="9" s="1"/>
  <c r="F320" i="9"/>
  <c r="H320" i="9" s="1"/>
  <c r="F303" i="9"/>
  <c r="H303" i="9" s="1"/>
  <c r="F324" i="7"/>
  <c r="H324" i="7" s="1"/>
  <c r="F323" i="7"/>
  <c r="H323" i="7" s="1"/>
  <c r="F303" i="7"/>
  <c r="H303" i="7" s="1"/>
  <c r="F292" i="7"/>
  <c r="H292" i="7" s="1"/>
  <c r="F291" i="7"/>
  <c r="H291" i="7" s="1"/>
  <c r="F290" i="7"/>
  <c r="H290" i="7" s="1"/>
  <c r="F289" i="7"/>
  <c r="H289" i="7" s="1"/>
  <c r="F288" i="7"/>
  <c r="H288" i="7" s="1"/>
  <c r="F287" i="7"/>
  <c r="H287" i="7" s="1"/>
  <c r="F286" i="7"/>
  <c r="H286" i="7" s="1"/>
  <c r="F285" i="7"/>
  <c r="H285" i="7" s="1"/>
  <c r="F274" i="7"/>
  <c r="H274" i="7" s="1"/>
  <c r="F273" i="7"/>
  <c r="H273" i="7" s="1"/>
  <c r="F272" i="7"/>
  <c r="H272" i="7" s="1"/>
  <c r="F271" i="7"/>
  <c r="H271" i="7" s="1"/>
  <c r="F270" i="7"/>
  <c r="H270" i="7" s="1"/>
  <c r="F269" i="7"/>
  <c r="H269" i="7" s="1"/>
  <c r="F268" i="7"/>
  <c r="H268" i="7" s="1"/>
  <c r="F267" i="7"/>
  <c r="H267" i="7" s="1"/>
  <c r="F266" i="7"/>
  <c r="H266" i="7" s="1"/>
  <c r="F265" i="7"/>
  <c r="H265" i="7" s="1"/>
  <c r="F264" i="7"/>
  <c r="H264" i="7" s="1"/>
  <c r="F263" i="7"/>
  <c r="H263" i="7" s="1"/>
  <c r="F262" i="7"/>
  <c r="H262" i="7" s="1"/>
  <c r="F261" i="7"/>
  <c r="H261" i="7" s="1"/>
  <c r="F260" i="7"/>
  <c r="H260" i="7" s="1"/>
  <c r="F259" i="7"/>
  <c r="H259" i="7" s="1"/>
  <c r="F258" i="7"/>
  <c r="H258" i="7" s="1"/>
  <c r="F257" i="7"/>
  <c r="H257" i="7" s="1"/>
  <c r="F256" i="7"/>
  <c r="H256" i="7" s="1"/>
  <c r="F255" i="7"/>
  <c r="H255" i="7" s="1"/>
  <c r="F254" i="7"/>
  <c r="H254" i="7" s="1"/>
  <c r="F253" i="7"/>
  <c r="H253" i="7" s="1"/>
  <c r="F252" i="7"/>
  <c r="H252" i="7" s="1"/>
  <c r="F251" i="7"/>
  <c r="H251" i="7" s="1"/>
  <c r="F250" i="7"/>
  <c r="H250" i="7" s="1"/>
  <c r="F249" i="7"/>
  <c r="H249" i="7" s="1"/>
  <c r="F248" i="7"/>
  <c r="H248" i="7" s="1"/>
  <c r="F247" i="7"/>
  <c r="H247" i="7" s="1"/>
  <c r="F246" i="7"/>
  <c r="H246" i="7" s="1"/>
  <c r="F245" i="7"/>
  <c r="H245" i="7" s="1"/>
  <c r="F244" i="7"/>
  <c r="H244" i="7" s="1"/>
  <c r="F243" i="7"/>
  <c r="H243" i="7" s="1"/>
  <c r="F242" i="7"/>
  <c r="H242" i="7" s="1"/>
  <c r="F241" i="7"/>
  <c r="H241" i="7" s="1"/>
  <c r="F240" i="7"/>
  <c r="H240" i="7" s="1"/>
  <c r="F239" i="7"/>
  <c r="H239" i="7" s="1"/>
  <c r="F238" i="7"/>
  <c r="H238" i="7" s="1"/>
  <c r="F237" i="7"/>
  <c r="H237" i="7" s="1"/>
  <c r="F236" i="7"/>
  <c r="H236" i="7" s="1"/>
  <c r="F235" i="7"/>
  <c r="H235" i="7" s="1"/>
  <c r="F234" i="7"/>
  <c r="H234" i="7" s="1"/>
  <c r="F233" i="7"/>
  <c r="H233" i="7" s="1"/>
  <c r="F232" i="7"/>
  <c r="H232" i="7" s="1"/>
  <c r="F219" i="7"/>
  <c r="H219" i="7" s="1"/>
  <c r="F218" i="7"/>
  <c r="H218" i="7" s="1"/>
  <c r="F217" i="7"/>
  <c r="H217" i="7" s="1"/>
  <c r="F216" i="7"/>
  <c r="H216" i="7" s="1"/>
  <c r="F215" i="7"/>
  <c r="H215" i="7" s="1"/>
  <c r="F212" i="7"/>
  <c r="H212" i="7" s="1"/>
  <c r="F211" i="7"/>
  <c r="H211" i="7" s="1"/>
  <c r="F210" i="7"/>
  <c r="H210" i="7" s="1"/>
  <c r="F209" i="7"/>
  <c r="H209" i="7" s="1"/>
  <c r="F208" i="7"/>
  <c r="H208" i="7" s="1"/>
  <c r="F207" i="7"/>
  <c r="H207" i="7" s="1"/>
  <c r="F206" i="7"/>
  <c r="H206" i="7" s="1"/>
  <c r="F205" i="7"/>
  <c r="H205" i="7" s="1"/>
  <c r="F204" i="7"/>
  <c r="H204" i="7" s="1"/>
  <c r="F203" i="7"/>
  <c r="H203" i="7" s="1"/>
  <c r="F202" i="7"/>
  <c r="H202" i="7" s="1"/>
  <c r="F201" i="7"/>
  <c r="H201" i="7" s="1"/>
  <c r="F200" i="7"/>
  <c r="H200" i="7" s="1"/>
  <c r="F199" i="7"/>
  <c r="H199" i="7" s="1"/>
  <c r="F198" i="7"/>
  <c r="H198" i="7" s="1"/>
  <c r="F197" i="7"/>
  <c r="H197" i="7" s="1"/>
  <c r="F196" i="7"/>
  <c r="H196" i="7" s="1"/>
  <c r="F195" i="7"/>
  <c r="H195" i="7" s="1"/>
  <c r="F194" i="7"/>
  <c r="H194" i="7" s="1"/>
  <c r="F193" i="7"/>
  <c r="H193" i="7" s="1"/>
  <c r="H192" i="7"/>
  <c r="F192" i="7"/>
  <c r="F191" i="7"/>
  <c r="H191" i="7" s="1"/>
  <c r="F190" i="7"/>
  <c r="H190" i="7" s="1"/>
  <c r="F189" i="7"/>
  <c r="H189" i="7" s="1"/>
  <c r="F188" i="7"/>
  <c r="H188" i="7" s="1"/>
  <c r="F187" i="7"/>
  <c r="H187" i="7" s="1"/>
  <c r="F186" i="7"/>
  <c r="H186" i="7" s="1"/>
  <c r="F185" i="7"/>
  <c r="H185" i="7" s="1"/>
  <c r="F184" i="7"/>
  <c r="H184" i="7" s="1"/>
  <c r="F183" i="7"/>
  <c r="H183" i="7" s="1"/>
  <c r="F182" i="7"/>
  <c r="H182" i="7" s="1"/>
  <c r="F181" i="7"/>
  <c r="H181" i="7" s="1"/>
  <c r="F180" i="7"/>
  <c r="H180" i="7" s="1"/>
  <c r="F179" i="7"/>
  <c r="H179" i="7" s="1"/>
  <c r="F178" i="7"/>
  <c r="H178" i="7" s="1"/>
  <c r="F177" i="7"/>
  <c r="H177" i="7" s="1"/>
  <c r="F176" i="7"/>
  <c r="H176" i="7" s="1"/>
  <c r="F175" i="7"/>
  <c r="H175" i="7" s="1"/>
  <c r="F174" i="7"/>
  <c r="H174" i="7" s="1"/>
  <c r="F173" i="7"/>
  <c r="H173" i="7" s="1"/>
  <c r="F172" i="7"/>
  <c r="H172" i="7" s="1"/>
  <c r="F171" i="7"/>
  <c r="H171" i="7" s="1"/>
  <c r="F170" i="7"/>
  <c r="H170" i="7" s="1"/>
  <c r="F169" i="7"/>
  <c r="H169" i="7" s="1"/>
  <c r="F168" i="7"/>
  <c r="H168" i="7" s="1"/>
  <c r="F167" i="7"/>
  <c r="H167" i="7" s="1"/>
  <c r="F166" i="7"/>
  <c r="H166" i="7" s="1"/>
  <c r="F152" i="7"/>
  <c r="H152" i="7" s="1"/>
  <c r="F151" i="7"/>
  <c r="H151" i="7" s="1"/>
  <c r="F150" i="7"/>
  <c r="H150" i="7" s="1"/>
  <c r="F149" i="7"/>
  <c r="H149" i="7" s="1"/>
  <c r="F148" i="7"/>
  <c r="H148" i="7" s="1"/>
  <c r="F147" i="7"/>
  <c r="H147" i="7" s="1"/>
  <c r="F141" i="7"/>
  <c r="H141" i="7" s="1"/>
  <c r="F140" i="7"/>
  <c r="H140" i="7" s="1"/>
  <c r="F139" i="7"/>
  <c r="H139" i="7" s="1"/>
  <c r="F138" i="7"/>
  <c r="H138" i="7" s="1"/>
  <c r="F137" i="7"/>
  <c r="H137" i="7" s="1"/>
  <c r="F136" i="7"/>
  <c r="H136" i="7" s="1"/>
  <c r="F135" i="7"/>
  <c r="H135" i="7" s="1"/>
  <c r="F132" i="7"/>
  <c r="H132" i="7" s="1"/>
  <c r="F131" i="7"/>
  <c r="H131" i="7" s="1"/>
  <c r="F130" i="7"/>
  <c r="H130" i="7" s="1"/>
  <c r="F129" i="7"/>
  <c r="H129" i="7" s="1"/>
  <c r="F128" i="7"/>
  <c r="H128" i="7" s="1"/>
  <c r="F127" i="7"/>
  <c r="H127" i="7" s="1"/>
  <c r="F126" i="7"/>
  <c r="H126" i="7" s="1"/>
  <c r="F125" i="7"/>
  <c r="H125" i="7" s="1"/>
  <c r="F124" i="7"/>
  <c r="H124" i="7" s="1"/>
  <c r="F123" i="7"/>
  <c r="H123" i="7" s="1"/>
  <c r="F122" i="7"/>
  <c r="H122" i="7" s="1"/>
  <c r="F121" i="7"/>
  <c r="H121" i="7" s="1"/>
  <c r="F120" i="7"/>
  <c r="H120" i="7" s="1"/>
  <c r="F119" i="7"/>
  <c r="H119" i="7" s="1"/>
  <c r="H118" i="7"/>
  <c r="F118" i="7"/>
  <c r="F117" i="7"/>
  <c r="H117" i="7" s="1"/>
  <c r="F116" i="7"/>
  <c r="H116" i="7" s="1"/>
  <c r="F115" i="7"/>
  <c r="H115" i="7" s="1"/>
  <c r="F114" i="7"/>
  <c r="H114" i="7" s="1"/>
  <c r="F113" i="7"/>
  <c r="H113" i="7" s="1"/>
  <c r="F112" i="7"/>
  <c r="H112" i="7" s="1"/>
  <c r="F111" i="7"/>
  <c r="H111" i="7" s="1"/>
  <c r="F110" i="7"/>
  <c r="H110" i="7" s="1"/>
  <c r="F109" i="7"/>
  <c r="H109" i="7" s="1"/>
  <c r="F108" i="7"/>
  <c r="H108" i="7" s="1"/>
  <c r="F107" i="7"/>
  <c r="H107" i="7" s="1"/>
  <c r="F105" i="7"/>
  <c r="H105" i="7" s="1"/>
  <c r="F104" i="7"/>
  <c r="H104" i="7" s="1"/>
  <c r="F103" i="7"/>
  <c r="H103" i="7" s="1"/>
  <c r="F102" i="7"/>
  <c r="H102" i="7" s="1"/>
  <c r="F101" i="7"/>
  <c r="H101" i="7" s="1"/>
  <c r="F100" i="7"/>
  <c r="H100" i="7" s="1"/>
  <c r="F99" i="7"/>
  <c r="H99" i="7" s="1"/>
  <c r="F98" i="7"/>
  <c r="H98" i="7" s="1"/>
  <c r="F97" i="7"/>
  <c r="H97" i="7" s="1"/>
  <c r="F96" i="7"/>
  <c r="H96" i="7" s="1"/>
  <c r="F95" i="7"/>
  <c r="H95" i="7" s="1"/>
  <c r="F94" i="7"/>
  <c r="H94" i="7" s="1"/>
  <c r="F93" i="7"/>
  <c r="H93" i="7" s="1"/>
  <c r="F92" i="7"/>
  <c r="H92" i="7" s="1"/>
  <c r="F91" i="7"/>
  <c r="H91" i="7" s="1"/>
  <c r="F90" i="7"/>
  <c r="H90" i="7" s="1"/>
  <c r="F89" i="7"/>
  <c r="H89" i="7" s="1"/>
  <c r="F88" i="7"/>
  <c r="H88" i="7" s="1"/>
  <c r="F87" i="7"/>
  <c r="H87" i="7" s="1"/>
  <c r="H86" i="7"/>
  <c r="F86" i="7"/>
  <c r="F85" i="7"/>
  <c r="H85" i="7" s="1"/>
  <c r="F84" i="7"/>
  <c r="H84" i="7" s="1"/>
  <c r="F83" i="7"/>
  <c r="H83" i="7" s="1"/>
  <c r="F82" i="7"/>
  <c r="H82" i="7" s="1"/>
  <c r="F81" i="7"/>
  <c r="H81" i="7" s="1"/>
  <c r="F80" i="7"/>
  <c r="H80" i="7" s="1"/>
  <c r="F79" i="7"/>
  <c r="H79" i="7" s="1"/>
  <c r="F78" i="7"/>
  <c r="H78" i="7" s="1"/>
  <c r="F77" i="7"/>
  <c r="H77" i="7" s="1"/>
  <c r="F76" i="7"/>
  <c r="H76" i="7" s="1"/>
  <c r="F75" i="7"/>
  <c r="H75" i="7" s="1"/>
  <c r="F74" i="7"/>
  <c r="H74" i="7" s="1"/>
  <c r="F73" i="7"/>
  <c r="H73" i="7" s="1"/>
  <c r="F72" i="7"/>
  <c r="H72" i="7" s="1"/>
  <c r="F71" i="7"/>
  <c r="H71" i="7" s="1"/>
  <c r="F70" i="7"/>
  <c r="H70" i="7" s="1"/>
  <c r="F69" i="7"/>
  <c r="H69" i="7" s="1"/>
  <c r="F68" i="7"/>
  <c r="H68" i="7" s="1"/>
  <c r="F65" i="7"/>
  <c r="H65" i="7" s="1"/>
  <c r="F64" i="7"/>
  <c r="H64" i="7" s="1"/>
  <c r="F63" i="7"/>
  <c r="H63" i="7" s="1"/>
  <c r="F62" i="7"/>
  <c r="H62" i="7" s="1"/>
  <c r="F61" i="7"/>
  <c r="H61" i="7" s="1"/>
  <c r="F60" i="7"/>
  <c r="H60" i="7" s="1"/>
  <c r="F59" i="7"/>
  <c r="H59" i="7" s="1"/>
  <c r="F58" i="7"/>
  <c r="H58" i="7" s="1"/>
  <c r="F57" i="7"/>
  <c r="H57" i="7" s="1"/>
  <c r="F56" i="7"/>
  <c r="H56" i="7" s="1"/>
  <c r="F55" i="7"/>
  <c r="H55" i="7" s="1"/>
  <c r="F54" i="7"/>
  <c r="H54" i="7" s="1"/>
  <c r="F53" i="7"/>
  <c r="H53" i="7" s="1"/>
  <c r="F52" i="7"/>
  <c r="H52" i="7" s="1"/>
  <c r="F51" i="7"/>
  <c r="H51" i="7" s="1"/>
  <c r="F50" i="7"/>
  <c r="H50" i="7" s="1"/>
  <c r="F49" i="7"/>
  <c r="H49" i="7" s="1"/>
  <c r="F48" i="7"/>
  <c r="H48" i="7" s="1"/>
  <c r="F47" i="7"/>
  <c r="H47" i="7" s="1"/>
  <c r="F46" i="7"/>
  <c r="H46" i="7" s="1"/>
  <c r="F45" i="7"/>
  <c r="H45" i="7" s="1"/>
  <c r="F44" i="7"/>
  <c r="H44" i="7" s="1"/>
  <c r="F43" i="7"/>
  <c r="H43" i="7" s="1"/>
  <c r="F42" i="7"/>
  <c r="H42" i="7" s="1"/>
  <c r="F41" i="7"/>
  <c r="H41" i="7" s="1"/>
  <c r="F40" i="7"/>
  <c r="H40" i="7" s="1"/>
  <c r="F39" i="7"/>
  <c r="H39" i="7" s="1"/>
  <c r="F38" i="7"/>
  <c r="H38" i="7" s="1"/>
  <c r="F37" i="7"/>
  <c r="H37" i="7" s="1"/>
  <c r="F36" i="7"/>
  <c r="H36" i="7" s="1"/>
  <c r="F35" i="7"/>
  <c r="H35" i="7" s="1"/>
  <c r="F34" i="7"/>
  <c r="H34" i="7" s="1"/>
  <c r="F33" i="7"/>
  <c r="H33" i="7" s="1"/>
  <c r="F32" i="7"/>
  <c r="H32" i="7" s="1"/>
  <c r="F31" i="7"/>
  <c r="H31" i="7" s="1"/>
  <c r="F30" i="7"/>
  <c r="H30" i="7" s="1"/>
  <c r="F29" i="7"/>
  <c r="H29" i="7" s="1"/>
  <c r="F28" i="7"/>
  <c r="H28" i="7" s="1"/>
  <c r="F27" i="7"/>
  <c r="H27" i="7" s="1"/>
  <c r="F26" i="7"/>
  <c r="H26" i="7" s="1"/>
  <c r="F25" i="7"/>
  <c r="H25" i="7" s="1"/>
  <c r="F24" i="7"/>
  <c r="H24" i="7" s="1"/>
  <c r="F23" i="7"/>
  <c r="H23" i="7" s="1"/>
  <c r="F22" i="7"/>
  <c r="H22" i="7" s="1"/>
  <c r="F21" i="7"/>
  <c r="H21" i="7" s="1"/>
  <c r="F20" i="7"/>
  <c r="H20" i="7" s="1"/>
  <c r="F19" i="7"/>
  <c r="H19" i="7" s="1"/>
  <c r="F18" i="7"/>
  <c r="H18" i="7" s="1"/>
  <c r="F17" i="7"/>
  <c r="H17" i="7" s="1"/>
  <c r="F16" i="7"/>
  <c r="H16" i="7" s="1"/>
  <c r="F15" i="7"/>
  <c r="H15" i="7" s="1"/>
  <c r="F14" i="7"/>
  <c r="H14" i="7" s="1"/>
  <c r="F13" i="7"/>
  <c r="H13" i="7" s="1"/>
  <c r="F12" i="7"/>
  <c r="H12" i="7" s="1"/>
  <c r="F11" i="7"/>
  <c r="H11" i="7" s="1"/>
  <c r="F327" i="7"/>
  <c r="H327" i="7" s="1"/>
  <c r="F326" i="7"/>
  <c r="H326" i="7" s="1"/>
  <c r="F325" i="7"/>
  <c r="H325" i="7" s="1"/>
  <c r="F321" i="7"/>
  <c r="H321" i="7" s="1"/>
  <c r="F320" i="7"/>
  <c r="H320" i="7" s="1"/>
  <c r="F147" i="6"/>
  <c r="H147" i="6" s="1"/>
  <c r="F132" i="6"/>
  <c r="H132" i="6" s="1"/>
  <c r="F121" i="6"/>
  <c r="H121" i="6" s="1"/>
  <c r="H106" i="6"/>
  <c r="F11" i="6"/>
  <c r="H11" i="6" s="1"/>
  <c r="F267" i="4"/>
  <c r="H267" i="4" s="1"/>
  <c r="H323" i="6"/>
  <c r="F323" i="6"/>
  <c r="F322" i="6"/>
  <c r="H322" i="6" s="1"/>
  <c r="F273" i="6"/>
  <c r="H273" i="6" s="1"/>
  <c r="F192" i="6"/>
  <c r="H192" i="6" s="1"/>
  <c r="F107" i="4"/>
  <c r="H107" i="4" s="1"/>
  <c r="F114" i="4"/>
  <c r="H114" i="4" s="1"/>
  <c r="F106" i="4"/>
  <c r="H106" i="4" s="1"/>
  <c r="F317" i="4"/>
  <c r="H317" i="4" s="1"/>
  <c r="F316" i="4"/>
  <c r="H316" i="4" s="1"/>
  <c r="F326" i="6"/>
  <c r="H326" i="6" s="1"/>
  <c r="F325" i="6"/>
  <c r="H325" i="6" s="1"/>
  <c r="F324" i="6"/>
  <c r="H324" i="6" s="1"/>
  <c r="F320" i="6"/>
  <c r="H320" i="6" s="1"/>
  <c r="F319" i="6"/>
  <c r="H319" i="6" s="1"/>
  <c r="F302" i="6"/>
  <c r="H302" i="6" s="1"/>
  <c r="F291" i="6"/>
  <c r="H291" i="6" s="1"/>
  <c r="F290" i="6"/>
  <c r="H290" i="6" s="1"/>
  <c r="F289" i="6"/>
  <c r="H289" i="6" s="1"/>
  <c r="F288" i="6"/>
  <c r="H288" i="6" s="1"/>
  <c r="F287" i="6"/>
  <c r="H287" i="6" s="1"/>
  <c r="F286" i="6"/>
  <c r="H286" i="6" s="1"/>
  <c r="F285" i="6"/>
  <c r="H285" i="6" s="1"/>
  <c r="F284" i="6"/>
  <c r="H284" i="6" s="1"/>
  <c r="F272" i="6"/>
  <c r="H272" i="6" s="1"/>
  <c r="F271" i="6"/>
  <c r="H271" i="6" s="1"/>
  <c r="F270" i="6"/>
  <c r="H270" i="6" s="1"/>
  <c r="F269" i="6"/>
  <c r="H269" i="6" s="1"/>
  <c r="F268" i="6"/>
  <c r="H268" i="6" s="1"/>
  <c r="F267" i="6"/>
  <c r="H267" i="6" s="1"/>
  <c r="F266" i="6"/>
  <c r="H266" i="6" s="1"/>
  <c r="F265" i="6"/>
  <c r="H265" i="6" s="1"/>
  <c r="F264" i="6"/>
  <c r="H264" i="6" s="1"/>
  <c r="F263" i="6"/>
  <c r="H263" i="6" s="1"/>
  <c r="F262" i="6"/>
  <c r="H262" i="6" s="1"/>
  <c r="F261" i="6"/>
  <c r="H261" i="6" s="1"/>
  <c r="F260" i="6"/>
  <c r="H260" i="6" s="1"/>
  <c r="F259" i="6"/>
  <c r="H259" i="6" s="1"/>
  <c r="F258" i="6"/>
  <c r="H258" i="6" s="1"/>
  <c r="F257" i="6"/>
  <c r="H257" i="6" s="1"/>
  <c r="F256" i="6"/>
  <c r="H256" i="6" s="1"/>
  <c r="F255" i="6"/>
  <c r="H255" i="6" s="1"/>
  <c r="F254" i="6"/>
  <c r="H254" i="6" s="1"/>
  <c r="F253" i="6"/>
  <c r="H253" i="6" s="1"/>
  <c r="F252" i="6"/>
  <c r="H252" i="6" s="1"/>
  <c r="F251" i="6"/>
  <c r="H251" i="6" s="1"/>
  <c r="F250" i="6"/>
  <c r="H250" i="6" s="1"/>
  <c r="F249" i="6"/>
  <c r="H249" i="6" s="1"/>
  <c r="F248" i="6"/>
  <c r="H248" i="6" s="1"/>
  <c r="F247" i="6"/>
  <c r="H247" i="6" s="1"/>
  <c r="F246" i="6"/>
  <c r="H246" i="6" s="1"/>
  <c r="F245" i="6"/>
  <c r="H245" i="6" s="1"/>
  <c r="F244" i="6"/>
  <c r="H244" i="6" s="1"/>
  <c r="F243" i="6"/>
  <c r="H243" i="6" s="1"/>
  <c r="F242" i="6"/>
  <c r="H242" i="6" s="1"/>
  <c r="H241" i="6"/>
  <c r="F241" i="6"/>
  <c r="F240" i="6"/>
  <c r="H240" i="6" s="1"/>
  <c r="F239" i="6"/>
  <c r="H239" i="6" s="1"/>
  <c r="F238" i="6"/>
  <c r="H238" i="6" s="1"/>
  <c r="F237" i="6"/>
  <c r="H237" i="6" s="1"/>
  <c r="F236" i="6"/>
  <c r="H236" i="6" s="1"/>
  <c r="F235" i="6"/>
  <c r="H235" i="6" s="1"/>
  <c r="F234" i="6"/>
  <c r="H234" i="6" s="1"/>
  <c r="F233" i="6"/>
  <c r="H233" i="6" s="1"/>
  <c r="F232" i="6"/>
  <c r="H232" i="6" s="1"/>
  <c r="F231" i="6"/>
  <c r="H231" i="6" s="1"/>
  <c r="F218" i="6"/>
  <c r="H218" i="6" s="1"/>
  <c r="F217" i="6"/>
  <c r="H217" i="6" s="1"/>
  <c r="F216" i="6"/>
  <c r="H216" i="6" s="1"/>
  <c r="F215" i="6"/>
  <c r="H215" i="6" s="1"/>
  <c r="F214" i="6"/>
  <c r="H214" i="6" s="1"/>
  <c r="F211" i="6"/>
  <c r="H211" i="6" s="1"/>
  <c r="F210" i="6"/>
  <c r="H210" i="6" s="1"/>
  <c r="F209" i="6"/>
  <c r="H209" i="6" s="1"/>
  <c r="F208" i="6"/>
  <c r="H208" i="6" s="1"/>
  <c r="F207" i="6"/>
  <c r="H207" i="6" s="1"/>
  <c r="F206" i="6"/>
  <c r="H206" i="6" s="1"/>
  <c r="F205" i="6"/>
  <c r="H205" i="6" s="1"/>
  <c r="F204" i="6"/>
  <c r="H204" i="6" s="1"/>
  <c r="F203" i="6"/>
  <c r="H203" i="6" s="1"/>
  <c r="F202" i="6"/>
  <c r="H202" i="6" s="1"/>
  <c r="F201" i="6"/>
  <c r="H201" i="6" s="1"/>
  <c r="F200" i="6"/>
  <c r="H200" i="6" s="1"/>
  <c r="F199" i="6"/>
  <c r="H199" i="6" s="1"/>
  <c r="F198" i="6"/>
  <c r="H198" i="6" s="1"/>
  <c r="F197" i="6"/>
  <c r="H197" i="6" s="1"/>
  <c r="F196" i="6"/>
  <c r="H196" i="6" s="1"/>
  <c r="F195" i="6"/>
  <c r="H195" i="6" s="1"/>
  <c r="F194" i="6"/>
  <c r="H194" i="6" s="1"/>
  <c r="F193" i="6"/>
  <c r="H193" i="6" s="1"/>
  <c r="F191" i="6"/>
  <c r="H191" i="6" s="1"/>
  <c r="F190" i="6"/>
  <c r="H190" i="6" s="1"/>
  <c r="F189" i="6"/>
  <c r="H189" i="6" s="1"/>
  <c r="F188" i="6"/>
  <c r="H188" i="6" s="1"/>
  <c r="F187" i="6"/>
  <c r="H187" i="6" s="1"/>
  <c r="F186" i="6"/>
  <c r="H186" i="6" s="1"/>
  <c r="F185" i="6"/>
  <c r="H185" i="6" s="1"/>
  <c r="F184" i="6"/>
  <c r="H184" i="6" s="1"/>
  <c r="F183" i="6"/>
  <c r="H183" i="6" s="1"/>
  <c r="F182" i="6"/>
  <c r="H182" i="6" s="1"/>
  <c r="F181" i="6"/>
  <c r="H181" i="6" s="1"/>
  <c r="F180" i="6"/>
  <c r="H180" i="6" s="1"/>
  <c r="F179" i="6"/>
  <c r="H179" i="6" s="1"/>
  <c r="F178" i="6"/>
  <c r="H178" i="6" s="1"/>
  <c r="F177" i="6"/>
  <c r="H177" i="6" s="1"/>
  <c r="F176" i="6"/>
  <c r="H176" i="6" s="1"/>
  <c r="F175" i="6"/>
  <c r="H175" i="6" s="1"/>
  <c r="F174" i="6"/>
  <c r="H174" i="6" s="1"/>
  <c r="F173" i="6"/>
  <c r="H173" i="6" s="1"/>
  <c r="F172" i="6"/>
  <c r="H172" i="6" s="1"/>
  <c r="F171" i="6"/>
  <c r="H171" i="6" s="1"/>
  <c r="F170" i="6"/>
  <c r="H170" i="6" s="1"/>
  <c r="F169" i="6"/>
  <c r="H169" i="6" s="1"/>
  <c r="F168" i="6"/>
  <c r="H168" i="6" s="1"/>
  <c r="F167" i="6"/>
  <c r="H167" i="6" s="1"/>
  <c r="F166" i="6"/>
  <c r="H166" i="6" s="1"/>
  <c r="F165" i="6"/>
  <c r="H165" i="6" s="1"/>
  <c r="F151" i="6"/>
  <c r="H151" i="6" s="1"/>
  <c r="F150" i="6"/>
  <c r="H150" i="6" s="1"/>
  <c r="F149" i="6"/>
  <c r="H149" i="6" s="1"/>
  <c r="F148" i="6"/>
  <c r="H148" i="6" s="1"/>
  <c r="F146" i="6"/>
  <c r="H146" i="6" s="1"/>
  <c r="F140" i="6"/>
  <c r="H140" i="6" s="1"/>
  <c r="F139" i="6"/>
  <c r="H139" i="6" s="1"/>
  <c r="F138" i="6"/>
  <c r="H138" i="6" s="1"/>
  <c r="F137" i="6"/>
  <c r="H137" i="6" s="1"/>
  <c r="F136" i="6"/>
  <c r="H136" i="6" s="1"/>
  <c r="F135" i="6"/>
  <c r="H135" i="6" s="1"/>
  <c r="F131" i="6"/>
  <c r="H131" i="6" s="1"/>
  <c r="F130" i="6"/>
  <c r="H130" i="6" s="1"/>
  <c r="F129" i="6"/>
  <c r="H129" i="6" s="1"/>
  <c r="F128" i="6"/>
  <c r="H128" i="6" s="1"/>
  <c r="F127" i="6"/>
  <c r="H127" i="6" s="1"/>
  <c r="F126" i="6"/>
  <c r="H126" i="6" s="1"/>
  <c r="F125" i="6"/>
  <c r="H125" i="6" s="1"/>
  <c r="F124" i="6"/>
  <c r="H124" i="6" s="1"/>
  <c r="F123" i="6"/>
  <c r="H123" i="6" s="1"/>
  <c r="F122" i="6"/>
  <c r="H122" i="6" s="1"/>
  <c r="F120" i="6"/>
  <c r="H120" i="6" s="1"/>
  <c r="F119" i="6"/>
  <c r="H119" i="6" s="1"/>
  <c r="F118" i="6"/>
  <c r="H118" i="6" s="1"/>
  <c r="F117" i="6"/>
  <c r="H117" i="6" s="1"/>
  <c r="F116" i="6"/>
  <c r="H116" i="6" s="1"/>
  <c r="F115" i="6"/>
  <c r="H115" i="6" s="1"/>
  <c r="F114" i="6"/>
  <c r="H114" i="6" s="1"/>
  <c r="F113" i="6"/>
  <c r="H113" i="6" s="1"/>
  <c r="F112" i="6"/>
  <c r="H112" i="6" s="1"/>
  <c r="F111" i="6"/>
  <c r="H111" i="6" s="1"/>
  <c r="F110" i="6"/>
  <c r="H110" i="6" s="1"/>
  <c r="F109" i="6"/>
  <c r="H109" i="6" s="1"/>
  <c r="F108" i="6"/>
  <c r="H108" i="6" s="1"/>
  <c r="F107" i="6"/>
  <c r="H107" i="6" s="1"/>
  <c r="F105" i="6"/>
  <c r="H105" i="6" s="1"/>
  <c r="F104" i="6"/>
  <c r="H104" i="6" s="1"/>
  <c r="F103" i="6"/>
  <c r="H103" i="6" s="1"/>
  <c r="F102" i="6"/>
  <c r="H102" i="6" s="1"/>
  <c r="F101" i="6"/>
  <c r="H101" i="6" s="1"/>
  <c r="F100" i="6"/>
  <c r="H100" i="6" s="1"/>
  <c r="F99" i="6"/>
  <c r="H99" i="6" s="1"/>
  <c r="F98" i="6"/>
  <c r="H98" i="6" s="1"/>
  <c r="F97" i="6"/>
  <c r="H97" i="6" s="1"/>
  <c r="F96" i="6"/>
  <c r="H96" i="6" s="1"/>
  <c r="F95" i="6"/>
  <c r="H95" i="6" s="1"/>
  <c r="F94" i="6"/>
  <c r="H94" i="6" s="1"/>
  <c r="F93" i="6"/>
  <c r="H93" i="6" s="1"/>
  <c r="F92" i="6"/>
  <c r="H92" i="6" s="1"/>
  <c r="F91" i="6"/>
  <c r="H91" i="6" s="1"/>
  <c r="F90" i="6"/>
  <c r="H90" i="6" s="1"/>
  <c r="F89" i="6"/>
  <c r="H89" i="6" s="1"/>
  <c r="F88" i="6"/>
  <c r="H88" i="6" s="1"/>
  <c r="F87" i="6"/>
  <c r="H87" i="6" s="1"/>
  <c r="F86" i="6"/>
  <c r="H86" i="6" s="1"/>
  <c r="F85" i="6"/>
  <c r="H85" i="6" s="1"/>
  <c r="F84" i="6"/>
  <c r="H84" i="6" s="1"/>
  <c r="F83" i="6"/>
  <c r="H83" i="6" s="1"/>
  <c r="F82" i="6"/>
  <c r="H82" i="6" s="1"/>
  <c r="F81" i="6"/>
  <c r="H81" i="6" s="1"/>
  <c r="F80" i="6"/>
  <c r="H80" i="6" s="1"/>
  <c r="F79" i="6"/>
  <c r="H79" i="6" s="1"/>
  <c r="F78" i="6"/>
  <c r="H78" i="6" s="1"/>
  <c r="F77" i="6"/>
  <c r="H77" i="6" s="1"/>
  <c r="F76" i="6"/>
  <c r="H76" i="6" s="1"/>
  <c r="F75" i="6"/>
  <c r="H75" i="6" s="1"/>
  <c r="F74" i="6"/>
  <c r="H74" i="6" s="1"/>
  <c r="F73" i="6"/>
  <c r="H73" i="6" s="1"/>
  <c r="F72" i="6"/>
  <c r="H72" i="6" s="1"/>
  <c r="F71" i="6"/>
  <c r="H71" i="6" s="1"/>
  <c r="F70" i="6"/>
  <c r="H70" i="6" s="1"/>
  <c r="F69" i="6"/>
  <c r="H69" i="6" s="1"/>
  <c r="F68" i="6"/>
  <c r="H68" i="6" s="1"/>
  <c r="F65" i="6"/>
  <c r="H65" i="6" s="1"/>
  <c r="F64" i="6"/>
  <c r="H64" i="6" s="1"/>
  <c r="F63" i="6"/>
  <c r="H63" i="6" s="1"/>
  <c r="F62" i="6"/>
  <c r="H62" i="6" s="1"/>
  <c r="F61" i="6"/>
  <c r="H61" i="6" s="1"/>
  <c r="F60" i="6"/>
  <c r="H60" i="6" s="1"/>
  <c r="F59" i="6"/>
  <c r="H59" i="6" s="1"/>
  <c r="F58" i="6"/>
  <c r="H58" i="6" s="1"/>
  <c r="F57" i="6"/>
  <c r="H57" i="6" s="1"/>
  <c r="F56" i="6"/>
  <c r="H56" i="6" s="1"/>
  <c r="F55" i="6"/>
  <c r="H55" i="6" s="1"/>
  <c r="F54" i="6"/>
  <c r="H54" i="6" s="1"/>
  <c r="F53" i="6"/>
  <c r="H53" i="6" s="1"/>
  <c r="F52" i="6"/>
  <c r="H52" i="6" s="1"/>
  <c r="F51" i="6"/>
  <c r="H51" i="6" s="1"/>
  <c r="F50" i="6"/>
  <c r="H50" i="6" s="1"/>
  <c r="F49" i="6"/>
  <c r="H49" i="6" s="1"/>
  <c r="F48" i="6"/>
  <c r="H48" i="6" s="1"/>
  <c r="F47" i="6"/>
  <c r="H47" i="6" s="1"/>
  <c r="F46" i="6"/>
  <c r="H46" i="6" s="1"/>
  <c r="F45" i="6"/>
  <c r="H45" i="6" s="1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4" i="6"/>
  <c r="H24" i="6" s="1"/>
  <c r="F23" i="6"/>
  <c r="H23" i="6" s="1"/>
  <c r="F22" i="6"/>
  <c r="H22" i="6" s="1"/>
  <c r="F21" i="6"/>
  <c r="H21" i="6" s="1"/>
  <c r="F20" i="6"/>
  <c r="H20" i="6" s="1"/>
  <c r="F19" i="6"/>
  <c r="H19" i="6" s="1"/>
  <c r="H18" i="6"/>
  <c r="F18" i="6"/>
  <c r="F17" i="6"/>
  <c r="H17" i="6" s="1"/>
  <c r="F16" i="6"/>
  <c r="H16" i="6" s="1"/>
  <c r="F15" i="6"/>
  <c r="H15" i="6" s="1"/>
  <c r="F14" i="6"/>
  <c r="H14" i="6" s="1"/>
  <c r="F13" i="6"/>
  <c r="H13" i="6" s="1"/>
  <c r="F12" i="6"/>
  <c r="H12" i="6" s="1"/>
  <c r="F304" i="5"/>
  <c r="F303" i="5"/>
  <c r="F302" i="5"/>
  <c r="F301" i="5"/>
  <c r="F300" i="5"/>
  <c r="F299" i="5"/>
  <c r="F298" i="5"/>
  <c r="F297" i="5"/>
  <c r="F287" i="5"/>
  <c r="F286" i="5"/>
  <c r="F285" i="5"/>
  <c r="F284" i="5"/>
  <c r="F283" i="5"/>
  <c r="F282" i="5"/>
  <c r="F281" i="5"/>
  <c r="F280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14" i="5"/>
  <c r="F213" i="5"/>
  <c r="F212" i="5"/>
  <c r="F211" i="5"/>
  <c r="F210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50" i="5"/>
  <c r="F149" i="5"/>
  <c r="F148" i="5"/>
  <c r="F147" i="5"/>
  <c r="F146" i="5"/>
  <c r="F140" i="5"/>
  <c r="F139" i="5"/>
  <c r="F138" i="5"/>
  <c r="F137" i="5"/>
  <c r="F136" i="5"/>
  <c r="F135" i="5"/>
  <c r="F134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I293" i="14" l="1"/>
  <c r="L182" i="14"/>
  <c r="J182" i="14"/>
  <c r="I153" i="14"/>
  <c r="I321" i="14"/>
  <c r="J184" i="14"/>
  <c r="L184" i="14"/>
  <c r="J170" i="14"/>
  <c r="L170" i="14"/>
  <c r="J203" i="14"/>
  <c r="L203" i="14"/>
  <c r="J191" i="14"/>
  <c r="L191" i="14"/>
  <c r="J183" i="14"/>
  <c r="L183" i="14"/>
  <c r="J175" i="14"/>
  <c r="L175" i="14"/>
  <c r="J167" i="14"/>
  <c r="L167" i="14"/>
  <c r="J239" i="14"/>
  <c r="L239" i="14"/>
  <c r="J205" i="14"/>
  <c r="L205" i="14"/>
  <c r="J208" i="14"/>
  <c r="L208" i="14"/>
  <c r="J200" i="14"/>
  <c r="L200" i="14"/>
  <c r="J196" i="14"/>
  <c r="L196" i="14"/>
  <c r="J188" i="14"/>
  <c r="L188" i="14"/>
  <c r="J180" i="14"/>
  <c r="L180" i="14"/>
  <c r="J176" i="14"/>
  <c r="L176" i="14"/>
  <c r="J172" i="14"/>
  <c r="L172" i="14"/>
  <c r="J168" i="14"/>
  <c r="L168" i="14"/>
  <c r="J209" i="14"/>
  <c r="L209" i="14"/>
  <c r="J201" i="14"/>
  <c r="L201" i="14"/>
  <c r="J197" i="14"/>
  <c r="L197" i="14"/>
  <c r="J193" i="14"/>
  <c r="L193" i="14"/>
  <c r="J189" i="14"/>
  <c r="L189" i="14"/>
  <c r="J185" i="14"/>
  <c r="L185" i="14"/>
  <c r="J181" i="14"/>
  <c r="L181" i="14"/>
  <c r="J177" i="14"/>
  <c r="L177" i="14"/>
  <c r="J173" i="14"/>
  <c r="L173" i="14"/>
  <c r="J169" i="14"/>
  <c r="L169" i="14"/>
  <c r="J237" i="14"/>
  <c r="L237" i="14"/>
  <c r="J198" i="14"/>
  <c r="L198" i="14"/>
  <c r="J207" i="14"/>
  <c r="L207" i="14"/>
  <c r="J199" i="14"/>
  <c r="L199" i="14"/>
  <c r="J195" i="14"/>
  <c r="L195" i="14"/>
  <c r="J187" i="14"/>
  <c r="L187" i="14"/>
  <c r="J179" i="14"/>
  <c r="L179" i="14"/>
  <c r="J171" i="14"/>
  <c r="L171" i="14"/>
  <c r="J165" i="14"/>
  <c r="L165" i="14"/>
  <c r="J204" i="14"/>
  <c r="L204" i="14"/>
  <c r="J192" i="14"/>
  <c r="L192" i="14"/>
  <c r="J206" i="14"/>
  <c r="L206" i="14"/>
  <c r="J202" i="14"/>
  <c r="L202" i="14"/>
  <c r="J194" i="14"/>
  <c r="L194" i="14"/>
  <c r="J190" i="14"/>
  <c r="L190" i="14"/>
  <c r="J186" i="14"/>
  <c r="L186" i="14"/>
  <c r="J178" i="14"/>
  <c r="L178" i="14"/>
  <c r="J174" i="14"/>
  <c r="L174" i="14"/>
  <c r="J166" i="14"/>
  <c r="L166" i="14"/>
  <c r="J229" i="14"/>
  <c r="L229" i="14"/>
  <c r="J238" i="14"/>
  <c r="L238" i="14"/>
  <c r="K258" i="14"/>
  <c r="J258" i="14"/>
  <c r="K251" i="14"/>
  <c r="J251" i="14"/>
  <c r="K263" i="14"/>
  <c r="J263" i="14"/>
  <c r="K255" i="14"/>
  <c r="J255" i="14"/>
  <c r="K252" i="14"/>
  <c r="J252" i="14"/>
  <c r="K244" i="14"/>
  <c r="J244" i="14"/>
  <c r="K264" i="14"/>
  <c r="J264" i="14"/>
  <c r="K260" i="14"/>
  <c r="J260" i="14"/>
  <c r="K256" i="14"/>
  <c r="J256" i="14"/>
  <c r="K249" i="14"/>
  <c r="J249" i="14"/>
  <c r="K245" i="14"/>
  <c r="J245" i="14"/>
  <c r="K266" i="14"/>
  <c r="J266" i="14"/>
  <c r="K267" i="14"/>
  <c r="J267" i="14"/>
  <c r="K265" i="14"/>
  <c r="J265" i="14"/>
  <c r="K261" i="14"/>
  <c r="J261" i="14"/>
  <c r="K257" i="14"/>
  <c r="J257" i="14"/>
  <c r="K254" i="14"/>
  <c r="J254" i="14"/>
  <c r="F320" i="4"/>
  <c r="H320" i="4" s="1"/>
  <c r="F319" i="4"/>
  <c r="H319" i="4" s="1"/>
  <c r="F318" i="4"/>
  <c r="H318" i="4" s="1"/>
  <c r="F314" i="4"/>
  <c r="H314" i="4" s="1"/>
  <c r="F313" i="4"/>
  <c r="H313" i="4" s="1"/>
  <c r="H296" i="4"/>
  <c r="F296" i="4"/>
  <c r="F285" i="4"/>
  <c r="H285" i="4" s="1"/>
  <c r="F284" i="4"/>
  <c r="H284" i="4" s="1"/>
  <c r="F283" i="4"/>
  <c r="H283" i="4" s="1"/>
  <c r="F282" i="4"/>
  <c r="H282" i="4" s="1"/>
  <c r="F281" i="4"/>
  <c r="H281" i="4" s="1"/>
  <c r="F280" i="4"/>
  <c r="H280" i="4" s="1"/>
  <c r="F279" i="4"/>
  <c r="H279" i="4" s="1"/>
  <c r="F278" i="4"/>
  <c r="H278" i="4" s="1"/>
  <c r="F266" i="4"/>
  <c r="H266" i="4" s="1"/>
  <c r="H265" i="4"/>
  <c r="F265" i="4"/>
  <c r="F264" i="4"/>
  <c r="H264" i="4" s="1"/>
  <c r="F263" i="4"/>
  <c r="H263" i="4" s="1"/>
  <c r="F262" i="4"/>
  <c r="H262" i="4" s="1"/>
  <c r="F261" i="4"/>
  <c r="H261" i="4" s="1"/>
  <c r="F260" i="4"/>
  <c r="H260" i="4" s="1"/>
  <c r="F259" i="4"/>
  <c r="H259" i="4" s="1"/>
  <c r="F258" i="4"/>
  <c r="H258" i="4" s="1"/>
  <c r="F257" i="4"/>
  <c r="H257" i="4" s="1"/>
  <c r="F256" i="4"/>
  <c r="H256" i="4" s="1"/>
  <c r="F255" i="4"/>
  <c r="H255" i="4" s="1"/>
  <c r="F254" i="4"/>
  <c r="H254" i="4" s="1"/>
  <c r="F253" i="4"/>
  <c r="H253" i="4" s="1"/>
  <c r="F252" i="4"/>
  <c r="H252" i="4" s="1"/>
  <c r="F251" i="4"/>
  <c r="H251" i="4" s="1"/>
  <c r="F250" i="4"/>
  <c r="H250" i="4" s="1"/>
  <c r="F249" i="4"/>
  <c r="H249" i="4" s="1"/>
  <c r="F248" i="4"/>
  <c r="H248" i="4" s="1"/>
  <c r="F247" i="4"/>
  <c r="H247" i="4" s="1"/>
  <c r="F246" i="4"/>
  <c r="H246" i="4" s="1"/>
  <c r="F245" i="4"/>
  <c r="H245" i="4" s="1"/>
  <c r="F244" i="4"/>
  <c r="H244" i="4" s="1"/>
  <c r="F243" i="4"/>
  <c r="H243" i="4" s="1"/>
  <c r="F242" i="4"/>
  <c r="H242" i="4" s="1"/>
  <c r="F241" i="4"/>
  <c r="H241" i="4" s="1"/>
  <c r="F240" i="4"/>
  <c r="H240" i="4" s="1"/>
  <c r="F239" i="4"/>
  <c r="H239" i="4" s="1"/>
  <c r="F238" i="4"/>
  <c r="H238" i="4" s="1"/>
  <c r="F237" i="4"/>
  <c r="H237" i="4" s="1"/>
  <c r="F236" i="4"/>
  <c r="H236" i="4" s="1"/>
  <c r="F235" i="4"/>
  <c r="H235" i="4" s="1"/>
  <c r="F234" i="4"/>
  <c r="H234" i="4" s="1"/>
  <c r="F233" i="4"/>
  <c r="H233" i="4" s="1"/>
  <c r="F232" i="4"/>
  <c r="H232" i="4" s="1"/>
  <c r="F231" i="4"/>
  <c r="H231" i="4" s="1"/>
  <c r="F230" i="4"/>
  <c r="H230" i="4" s="1"/>
  <c r="F229" i="4"/>
  <c r="H229" i="4" s="1"/>
  <c r="F228" i="4"/>
  <c r="H228" i="4" s="1"/>
  <c r="F227" i="4"/>
  <c r="H227" i="4" s="1"/>
  <c r="F226" i="4"/>
  <c r="H226" i="4" s="1"/>
  <c r="F225" i="4"/>
  <c r="H225" i="4" s="1"/>
  <c r="F212" i="4"/>
  <c r="H212" i="4" s="1"/>
  <c r="F211" i="4"/>
  <c r="H211" i="4" s="1"/>
  <c r="F210" i="4"/>
  <c r="H210" i="4" s="1"/>
  <c r="F209" i="4"/>
  <c r="H209" i="4" s="1"/>
  <c r="F208" i="4"/>
  <c r="H208" i="4" s="1"/>
  <c r="F205" i="4"/>
  <c r="H205" i="4" s="1"/>
  <c r="F204" i="4"/>
  <c r="H204" i="4" s="1"/>
  <c r="F203" i="4"/>
  <c r="H203" i="4" s="1"/>
  <c r="F202" i="4"/>
  <c r="H202" i="4" s="1"/>
  <c r="F201" i="4"/>
  <c r="H201" i="4" s="1"/>
  <c r="F200" i="4"/>
  <c r="H200" i="4" s="1"/>
  <c r="F199" i="4"/>
  <c r="H199" i="4" s="1"/>
  <c r="F198" i="4"/>
  <c r="H198" i="4" s="1"/>
  <c r="F197" i="4"/>
  <c r="H197" i="4" s="1"/>
  <c r="F196" i="4"/>
  <c r="H196" i="4" s="1"/>
  <c r="F195" i="4"/>
  <c r="H195" i="4" s="1"/>
  <c r="F194" i="4"/>
  <c r="H194" i="4" s="1"/>
  <c r="F193" i="4"/>
  <c r="H193" i="4" s="1"/>
  <c r="F192" i="4"/>
  <c r="H192" i="4" s="1"/>
  <c r="F191" i="4"/>
  <c r="H191" i="4" s="1"/>
  <c r="F190" i="4"/>
  <c r="H190" i="4" s="1"/>
  <c r="F189" i="4"/>
  <c r="H189" i="4" s="1"/>
  <c r="F188" i="4"/>
  <c r="H188" i="4" s="1"/>
  <c r="F187" i="4"/>
  <c r="H187" i="4" s="1"/>
  <c r="F186" i="4"/>
  <c r="H186" i="4" s="1"/>
  <c r="F185" i="4"/>
  <c r="H185" i="4" s="1"/>
  <c r="F184" i="4"/>
  <c r="H184" i="4" s="1"/>
  <c r="F183" i="4"/>
  <c r="H183" i="4" s="1"/>
  <c r="H182" i="4"/>
  <c r="F181" i="4"/>
  <c r="H181" i="4" s="1"/>
  <c r="F180" i="4"/>
  <c r="H180" i="4" s="1"/>
  <c r="F179" i="4"/>
  <c r="H179" i="4" s="1"/>
  <c r="F178" i="4"/>
  <c r="H178" i="4" s="1"/>
  <c r="F177" i="4"/>
  <c r="H177" i="4" s="1"/>
  <c r="F176" i="4"/>
  <c r="H176" i="4" s="1"/>
  <c r="F175" i="4"/>
  <c r="H175" i="4" s="1"/>
  <c r="F174" i="4"/>
  <c r="H174" i="4" s="1"/>
  <c r="F173" i="4"/>
  <c r="H173" i="4" s="1"/>
  <c r="F172" i="4"/>
  <c r="H172" i="4" s="1"/>
  <c r="F171" i="4"/>
  <c r="H171" i="4" s="1"/>
  <c r="F170" i="4"/>
  <c r="H170" i="4" s="1"/>
  <c r="F169" i="4"/>
  <c r="H169" i="4" s="1"/>
  <c r="F168" i="4"/>
  <c r="H168" i="4" s="1"/>
  <c r="F167" i="4"/>
  <c r="H167" i="4" s="1"/>
  <c r="F166" i="4"/>
  <c r="H166" i="4" s="1"/>
  <c r="F165" i="4"/>
  <c r="H165" i="4" s="1"/>
  <c r="F164" i="4"/>
  <c r="H164" i="4" s="1"/>
  <c r="F163" i="4"/>
  <c r="H163" i="4" s="1"/>
  <c r="F149" i="4"/>
  <c r="H149" i="4" s="1"/>
  <c r="F148" i="4"/>
  <c r="H148" i="4" s="1"/>
  <c r="F147" i="4"/>
  <c r="H147" i="4" s="1"/>
  <c r="F146" i="4"/>
  <c r="H146" i="4" s="1"/>
  <c r="F145" i="4"/>
  <c r="H145" i="4" s="1"/>
  <c r="F139" i="4"/>
  <c r="H139" i="4" s="1"/>
  <c r="F138" i="4"/>
  <c r="H138" i="4" s="1"/>
  <c r="F137" i="4"/>
  <c r="H137" i="4" s="1"/>
  <c r="F136" i="4"/>
  <c r="H136" i="4" s="1"/>
  <c r="F135" i="4"/>
  <c r="H135" i="4" s="1"/>
  <c r="F134" i="4"/>
  <c r="H134" i="4" s="1"/>
  <c r="F131" i="4"/>
  <c r="H131" i="4" s="1"/>
  <c r="F130" i="4"/>
  <c r="H130" i="4" s="1"/>
  <c r="F129" i="4"/>
  <c r="H129" i="4" s="1"/>
  <c r="F128" i="4"/>
  <c r="H128" i="4" s="1"/>
  <c r="F127" i="4"/>
  <c r="H127" i="4" s="1"/>
  <c r="F126" i="4"/>
  <c r="H126" i="4" s="1"/>
  <c r="F125" i="4"/>
  <c r="H125" i="4" s="1"/>
  <c r="F124" i="4"/>
  <c r="H124" i="4" s="1"/>
  <c r="F123" i="4"/>
  <c r="H123" i="4" s="1"/>
  <c r="F122" i="4"/>
  <c r="H122" i="4" s="1"/>
  <c r="F121" i="4"/>
  <c r="H121" i="4" s="1"/>
  <c r="F120" i="4"/>
  <c r="H120" i="4" s="1"/>
  <c r="F119" i="4"/>
  <c r="H119" i="4" s="1"/>
  <c r="F118" i="4"/>
  <c r="H118" i="4" s="1"/>
  <c r="F117" i="4"/>
  <c r="H117" i="4" s="1"/>
  <c r="F116" i="4"/>
  <c r="H116" i="4" s="1"/>
  <c r="F115" i="4"/>
  <c r="H115" i="4" s="1"/>
  <c r="F113" i="4"/>
  <c r="H113" i="4" s="1"/>
  <c r="F112" i="4"/>
  <c r="H112" i="4" s="1"/>
  <c r="F111" i="4"/>
  <c r="H111" i="4" s="1"/>
  <c r="F110" i="4"/>
  <c r="H110" i="4" s="1"/>
  <c r="F109" i="4"/>
  <c r="H109" i="4" s="1"/>
  <c r="F108" i="4"/>
  <c r="H108" i="4" s="1"/>
  <c r="F105" i="4"/>
  <c r="H105" i="4" s="1"/>
  <c r="F104" i="4"/>
  <c r="H104" i="4" s="1"/>
  <c r="F103" i="4"/>
  <c r="H103" i="4" s="1"/>
  <c r="F102" i="4"/>
  <c r="H102" i="4" s="1"/>
  <c r="F101" i="4"/>
  <c r="H101" i="4" s="1"/>
  <c r="F100" i="4"/>
  <c r="H100" i="4" s="1"/>
  <c r="F99" i="4"/>
  <c r="H99" i="4" s="1"/>
  <c r="F98" i="4"/>
  <c r="H98" i="4" s="1"/>
  <c r="F97" i="4"/>
  <c r="H97" i="4" s="1"/>
  <c r="F96" i="4"/>
  <c r="H96" i="4" s="1"/>
  <c r="F95" i="4"/>
  <c r="H95" i="4" s="1"/>
  <c r="F94" i="4"/>
  <c r="H94" i="4" s="1"/>
  <c r="F93" i="4"/>
  <c r="H93" i="4" s="1"/>
  <c r="F92" i="4"/>
  <c r="H92" i="4" s="1"/>
  <c r="F91" i="4"/>
  <c r="H91" i="4" s="1"/>
  <c r="F90" i="4"/>
  <c r="H90" i="4" s="1"/>
  <c r="F89" i="4"/>
  <c r="H89" i="4" s="1"/>
  <c r="F88" i="4"/>
  <c r="H88" i="4" s="1"/>
  <c r="F87" i="4"/>
  <c r="H87" i="4" s="1"/>
  <c r="F86" i="4"/>
  <c r="H86" i="4" s="1"/>
  <c r="F85" i="4"/>
  <c r="H85" i="4" s="1"/>
  <c r="F84" i="4"/>
  <c r="H84" i="4" s="1"/>
  <c r="F83" i="4"/>
  <c r="H83" i="4" s="1"/>
  <c r="F82" i="4"/>
  <c r="H82" i="4" s="1"/>
  <c r="F81" i="4"/>
  <c r="H81" i="4" s="1"/>
  <c r="F80" i="4"/>
  <c r="H80" i="4" s="1"/>
  <c r="F79" i="4"/>
  <c r="H79" i="4" s="1"/>
  <c r="F78" i="4"/>
  <c r="H78" i="4" s="1"/>
  <c r="F77" i="4"/>
  <c r="H77" i="4" s="1"/>
  <c r="F76" i="4"/>
  <c r="H76" i="4" s="1"/>
  <c r="F75" i="4"/>
  <c r="H75" i="4" s="1"/>
  <c r="F74" i="4"/>
  <c r="H74" i="4" s="1"/>
  <c r="F73" i="4"/>
  <c r="H73" i="4" s="1"/>
  <c r="F72" i="4"/>
  <c r="H72" i="4" s="1"/>
  <c r="F71" i="4"/>
  <c r="H71" i="4" s="1"/>
  <c r="F70" i="4"/>
  <c r="H70" i="4" s="1"/>
  <c r="F69" i="4"/>
  <c r="H69" i="4" s="1"/>
  <c r="F68" i="4"/>
  <c r="H68" i="4" s="1"/>
  <c r="H65" i="4"/>
  <c r="F65" i="4"/>
  <c r="F64" i="4"/>
  <c r="H64" i="4" s="1"/>
  <c r="F63" i="4"/>
  <c r="H63" i="4" s="1"/>
  <c r="F62" i="4"/>
  <c r="H62" i="4" s="1"/>
  <c r="F61" i="4"/>
  <c r="H61" i="4" s="1"/>
  <c r="F60" i="4"/>
  <c r="H60" i="4" s="1"/>
  <c r="F59" i="4"/>
  <c r="H59" i="4" s="1"/>
  <c r="F58" i="4"/>
  <c r="H58" i="4" s="1"/>
  <c r="F57" i="4"/>
  <c r="H57" i="4" s="1"/>
  <c r="F56" i="4"/>
  <c r="H56" i="4" s="1"/>
  <c r="F55" i="4"/>
  <c r="H55" i="4" s="1"/>
  <c r="F54" i="4"/>
  <c r="H54" i="4" s="1"/>
  <c r="F53" i="4"/>
  <c r="H53" i="4" s="1"/>
  <c r="F52" i="4"/>
  <c r="H52" i="4" s="1"/>
  <c r="F51" i="4"/>
  <c r="H51" i="4" s="1"/>
  <c r="F50" i="4"/>
  <c r="H50" i="4" s="1"/>
  <c r="F49" i="4"/>
  <c r="H49" i="4" s="1"/>
  <c r="F48" i="4"/>
  <c r="H48" i="4" s="1"/>
  <c r="F47" i="4"/>
  <c r="H47" i="4" s="1"/>
  <c r="F46" i="4"/>
  <c r="H46" i="4" s="1"/>
  <c r="F45" i="4"/>
  <c r="H45" i="4" s="1"/>
  <c r="F44" i="4"/>
  <c r="H44" i="4" s="1"/>
  <c r="F43" i="4"/>
  <c r="H43" i="4" s="1"/>
  <c r="F42" i="4"/>
  <c r="H42" i="4" s="1"/>
  <c r="F41" i="4"/>
  <c r="H41" i="4" s="1"/>
  <c r="F40" i="4"/>
  <c r="H40" i="4" s="1"/>
  <c r="F39" i="4"/>
  <c r="H39" i="4" s="1"/>
  <c r="F38" i="4"/>
  <c r="H38" i="4" s="1"/>
  <c r="F36" i="4"/>
  <c r="H36" i="4" s="1"/>
  <c r="F35" i="4"/>
  <c r="H35" i="4" s="1"/>
  <c r="F34" i="4"/>
  <c r="H34" i="4" s="1"/>
  <c r="F33" i="4"/>
  <c r="H33" i="4" s="1"/>
  <c r="F32" i="4"/>
  <c r="H32" i="4" s="1"/>
  <c r="F31" i="4"/>
  <c r="H31" i="4" s="1"/>
  <c r="F30" i="4"/>
  <c r="H30" i="4" s="1"/>
  <c r="F29" i="4"/>
  <c r="H29" i="4" s="1"/>
  <c r="F28" i="4"/>
  <c r="H28" i="4" s="1"/>
  <c r="F27" i="4"/>
  <c r="H27" i="4" s="1"/>
  <c r="F26" i="4"/>
  <c r="H26" i="4" s="1"/>
  <c r="F25" i="4"/>
  <c r="H25" i="4" s="1"/>
  <c r="F24" i="4"/>
  <c r="H24" i="4" s="1"/>
  <c r="F23" i="4"/>
  <c r="H23" i="4" s="1"/>
  <c r="F22" i="4"/>
  <c r="H22" i="4" s="1"/>
  <c r="F21" i="4"/>
  <c r="H21" i="4" s="1"/>
  <c r="F20" i="4"/>
  <c r="H20" i="4" s="1"/>
  <c r="F19" i="4"/>
  <c r="H19" i="4" s="1"/>
  <c r="F18" i="4"/>
  <c r="H18" i="4" s="1"/>
  <c r="F17" i="4"/>
  <c r="H17" i="4" s="1"/>
  <c r="F16" i="4"/>
  <c r="H16" i="4" s="1"/>
  <c r="F15" i="4"/>
  <c r="H15" i="4" s="1"/>
  <c r="F14" i="4"/>
  <c r="H14" i="4" s="1"/>
  <c r="F13" i="4"/>
  <c r="H13" i="4" s="1"/>
  <c r="F12" i="4"/>
  <c r="H12" i="4" s="1"/>
  <c r="F11" i="4"/>
  <c r="H11" i="4" s="1"/>
  <c r="F317" i="1"/>
  <c r="H317" i="1" s="1"/>
  <c r="F316" i="1"/>
  <c r="H316" i="1" s="1"/>
  <c r="F285" i="1"/>
  <c r="H285" i="1" s="1"/>
  <c r="F284" i="1"/>
  <c r="H284" i="1" s="1"/>
  <c r="F283" i="1"/>
  <c r="H283" i="1" s="1"/>
  <c r="F282" i="1"/>
  <c r="H282" i="1" s="1"/>
  <c r="F281" i="1"/>
  <c r="H281" i="1" s="1"/>
  <c r="F280" i="1"/>
  <c r="H280" i="1" s="1"/>
  <c r="F279" i="1"/>
  <c r="H279" i="1" s="1"/>
  <c r="F278" i="1"/>
  <c r="H278" i="1" s="1"/>
  <c r="F266" i="1"/>
  <c r="H266" i="1" s="1"/>
  <c r="F265" i="1"/>
  <c r="H265" i="1" s="1"/>
  <c r="F264" i="1"/>
  <c r="H264" i="1" s="1"/>
  <c r="F263" i="1"/>
  <c r="H263" i="1" s="1"/>
  <c r="F262" i="1"/>
  <c r="H262" i="1" s="1"/>
  <c r="F261" i="1"/>
  <c r="H261" i="1" s="1"/>
  <c r="F260" i="1"/>
  <c r="H260" i="1" s="1"/>
  <c r="F259" i="1"/>
  <c r="H259" i="1" s="1"/>
  <c r="F258" i="1"/>
  <c r="H258" i="1" s="1"/>
  <c r="F257" i="1"/>
  <c r="H257" i="1" s="1"/>
  <c r="F256" i="1"/>
  <c r="H256" i="1" s="1"/>
  <c r="F255" i="1"/>
  <c r="H255" i="1" s="1"/>
  <c r="F254" i="1"/>
  <c r="H254" i="1" s="1"/>
  <c r="F253" i="1"/>
  <c r="H253" i="1" s="1"/>
  <c r="F252" i="1"/>
  <c r="H252" i="1" s="1"/>
  <c r="F251" i="1"/>
  <c r="H251" i="1" s="1"/>
  <c r="F250" i="1"/>
  <c r="H250" i="1" s="1"/>
  <c r="F249" i="1"/>
  <c r="H249" i="1" s="1"/>
  <c r="F248" i="1"/>
  <c r="H248" i="1" s="1"/>
  <c r="F247" i="1"/>
  <c r="H247" i="1" s="1"/>
  <c r="F246" i="1"/>
  <c r="H246" i="1" s="1"/>
  <c r="F245" i="1"/>
  <c r="H245" i="1" s="1"/>
  <c r="F244" i="1"/>
  <c r="H244" i="1" s="1"/>
  <c r="F243" i="1"/>
  <c r="H243" i="1" s="1"/>
  <c r="F242" i="1"/>
  <c r="H242" i="1" s="1"/>
  <c r="F241" i="1"/>
  <c r="H241" i="1" s="1"/>
  <c r="F240" i="1"/>
  <c r="H240" i="1" s="1"/>
  <c r="F239" i="1"/>
  <c r="H239" i="1" s="1"/>
  <c r="F238" i="1"/>
  <c r="H238" i="1" s="1"/>
  <c r="F237" i="1"/>
  <c r="H237" i="1" s="1"/>
  <c r="F236" i="1"/>
  <c r="H236" i="1" s="1"/>
  <c r="F235" i="1"/>
  <c r="H235" i="1" s="1"/>
  <c r="F234" i="1"/>
  <c r="H234" i="1" s="1"/>
  <c r="F233" i="1"/>
  <c r="H233" i="1" s="1"/>
  <c r="F232" i="1"/>
  <c r="H232" i="1" s="1"/>
  <c r="F231" i="1"/>
  <c r="H231" i="1" s="1"/>
  <c r="F230" i="1"/>
  <c r="H230" i="1" s="1"/>
  <c r="F229" i="1"/>
  <c r="H229" i="1" s="1"/>
  <c r="F228" i="1"/>
  <c r="H228" i="1" s="1"/>
  <c r="F227" i="1"/>
  <c r="H227" i="1" s="1"/>
  <c r="F226" i="1"/>
  <c r="H226" i="1" s="1"/>
  <c r="F225" i="1"/>
  <c r="H225" i="1" s="1"/>
  <c r="F212" i="1"/>
  <c r="H212" i="1" s="1"/>
  <c r="F211" i="1"/>
  <c r="H211" i="1" s="1"/>
  <c r="F210" i="1"/>
  <c r="H210" i="1" s="1"/>
  <c r="F209" i="1"/>
  <c r="H209" i="1" s="1"/>
  <c r="F208" i="1"/>
  <c r="H208" i="1" s="1"/>
  <c r="F205" i="1"/>
  <c r="H205" i="1" s="1"/>
  <c r="F204" i="1"/>
  <c r="H204" i="1" s="1"/>
  <c r="F203" i="1"/>
  <c r="H203" i="1" s="1"/>
  <c r="F202" i="1"/>
  <c r="H202" i="1" s="1"/>
  <c r="F201" i="1"/>
  <c r="H201" i="1" s="1"/>
  <c r="F200" i="1"/>
  <c r="H200" i="1" s="1"/>
  <c r="F199" i="1"/>
  <c r="H199" i="1" s="1"/>
  <c r="F198" i="1"/>
  <c r="H198" i="1" s="1"/>
  <c r="F197" i="1"/>
  <c r="H197" i="1" s="1"/>
  <c r="F196" i="1"/>
  <c r="H196" i="1" s="1"/>
  <c r="F195" i="1"/>
  <c r="H195" i="1" s="1"/>
  <c r="F194" i="1"/>
  <c r="H194" i="1" s="1"/>
  <c r="F193" i="1"/>
  <c r="H193" i="1" s="1"/>
  <c r="F192" i="1"/>
  <c r="H192" i="1" s="1"/>
  <c r="F191" i="1"/>
  <c r="H191" i="1" s="1"/>
  <c r="F190" i="1"/>
  <c r="H190" i="1" s="1"/>
  <c r="F189" i="1"/>
  <c r="H189" i="1" s="1"/>
  <c r="F188" i="1"/>
  <c r="H188" i="1" s="1"/>
  <c r="F187" i="1"/>
  <c r="H187" i="1" s="1"/>
  <c r="F186" i="1"/>
  <c r="H186" i="1" s="1"/>
  <c r="F185" i="1"/>
  <c r="H185" i="1" s="1"/>
  <c r="F184" i="1"/>
  <c r="H184" i="1" s="1"/>
  <c r="F183" i="1"/>
  <c r="H183" i="1" s="1"/>
  <c r="F182" i="1"/>
  <c r="H182" i="1" s="1"/>
  <c r="F181" i="1"/>
  <c r="H181" i="1" s="1"/>
  <c r="F180" i="1"/>
  <c r="H180" i="1" s="1"/>
  <c r="F179" i="1"/>
  <c r="H179" i="1" s="1"/>
  <c r="F178" i="1"/>
  <c r="H178" i="1" s="1"/>
  <c r="H177" i="1"/>
  <c r="F177" i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8" i="1"/>
  <c r="H168" i="1" s="1"/>
  <c r="F167" i="1"/>
  <c r="H167" i="1" s="1"/>
  <c r="F166" i="1"/>
  <c r="H166" i="1" s="1"/>
  <c r="F165" i="1"/>
  <c r="H165" i="1" s="1"/>
  <c r="F164" i="1"/>
  <c r="H164" i="1" s="1"/>
  <c r="F163" i="1"/>
  <c r="H163" i="1" s="1"/>
  <c r="F149" i="1"/>
  <c r="H149" i="1" s="1"/>
  <c r="F148" i="1"/>
  <c r="H148" i="1" s="1"/>
  <c r="F147" i="1"/>
  <c r="H147" i="1" s="1"/>
  <c r="F146" i="1"/>
  <c r="H146" i="1" s="1"/>
  <c r="F145" i="1"/>
  <c r="H145" i="1" s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H37" i="1"/>
  <c r="F37" i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I219" i="14" l="1"/>
  <c r="I273" i="14"/>
  <c r="F320" i="1"/>
  <c r="H320" i="1" s="1"/>
  <c r="F319" i="1"/>
  <c r="H319" i="1" s="1"/>
  <c r="F318" i="1"/>
  <c r="H318" i="1" s="1"/>
  <c r="F315" i="1"/>
  <c r="H315" i="1" s="1"/>
  <c r="F314" i="1"/>
  <c r="H314" i="1" s="1"/>
  <c r="F313" i="1"/>
  <c r="H313" i="1" s="1"/>
  <c r="F296" i="1"/>
  <c r="H296" i="1" s="1"/>
</calcChain>
</file>

<file path=xl/sharedStrings.xml><?xml version="1.0" encoding="utf-8"?>
<sst xmlns="http://schemas.openxmlformats.org/spreadsheetml/2006/main" count="6674" uniqueCount="359">
  <si>
    <t>PERSEDIAAN BARANG PAKAI HABIS PADA GUDANG UMUM</t>
  </si>
  <si>
    <t>BADAN PENGELOLA RSUD DR.SOESELO KAB.TEGAL</t>
  </si>
  <si>
    <t>ALAT TULIS KANTOR</t>
  </si>
  <si>
    <t>No</t>
  </si>
  <si>
    <t>Jenis Barang</t>
  </si>
  <si>
    <t>Satuan</t>
  </si>
  <si>
    <t>Sisa</t>
  </si>
  <si>
    <t>Barang</t>
  </si>
  <si>
    <t>Jumlah</t>
  </si>
  <si>
    <t>Aman/</t>
  </si>
  <si>
    <t>bl.lalu</t>
  </si>
  <si>
    <t>Masuk</t>
  </si>
  <si>
    <t>Keluar</t>
  </si>
  <si>
    <t>Tida Aman</t>
  </si>
  <si>
    <t>Amplop Sedang</t>
  </si>
  <si>
    <t>Lb.</t>
  </si>
  <si>
    <t>aman</t>
  </si>
  <si>
    <t>Amplop Besar</t>
  </si>
  <si>
    <t>CD - R</t>
  </si>
  <si>
    <t>bh</t>
  </si>
  <si>
    <t>Buku Tulis, SD  38</t>
  </si>
  <si>
    <t>Buku Exspedisi</t>
  </si>
  <si>
    <t>Buku Kwarto 100</t>
  </si>
  <si>
    <t>Buku Folio isi l00 lembar</t>
  </si>
  <si>
    <t>Buku Folio isi 200</t>
  </si>
  <si>
    <t>Buku kwarto 200</t>
  </si>
  <si>
    <t>tidak aman</t>
  </si>
  <si>
    <t>Bak Stempel Kecil</t>
  </si>
  <si>
    <t>Ballpoin hitam</t>
  </si>
  <si>
    <t>Ballpoin Merah</t>
  </si>
  <si>
    <t>Ballpoin Pantel</t>
  </si>
  <si>
    <t>Batu Baterai Alkalin A3</t>
  </si>
  <si>
    <t>Batu Baterai Alkalin A2</t>
  </si>
  <si>
    <t xml:space="preserve">Batu Baterai ABC Sedang </t>
  </si>
  <si>
    <t>Batu Baterai ABC besar</t>
  </si>
  <si>
    <t>Batu Baterai ABC A2</t>
  </si>
  <si>
    <t>Hethneces besar</t>
  </si>
  <si>
    <t>Hethneces kecil</t>
  </si>
  <si>
    <t>Isi Hethneces kecil</t>
  </si>
  <si>
    <t>Dus</t>
  </si>
  <si>
    <t>Isi Hethneces besar</t>
  </si>
  <si>
    <t>Isi Hethneces besar l2l5</t>
  </si>
  <si>
    <t>Isi pintel</t>
  </si>
  <si>
    <t>Isi Cutter besar</t>
  </si>
  <si>
    <t>Isi Cutter kecil</t>
  </si>
  <si>
    <t>Clip paper  kecil</t>
  </si>
  <si>
    <t>Clip paper besar</t>
  </si>
  <si>
    <t>Kertas Faxmil</t>
  </si>
  <si>
    <t xml:space="preserve">Kertar Buram </t>
  </si>
  <si>
    <t>pak</t>
  </si>
  <si>
    <t>Kertas HVS 70 gr</t>
  </si>
  <si>
    <t>rim</t>
  </si>
  <si>
    <t>Kertas HVS 60 gr.warna</t>
  </si>
  <si>
    <t>lbr</t>
  </si>
  <si>
    <t xml:space="preserve">Kertas Kwarto 70 gr. </t>
  </si>
  <si>
    <t>Kertas Casing</t>
  </si>
  <si>
    <t>Kertas Folio Garis</t>
  </si>
  <si>
    <t>Lbr</t>
  </si>
  <si>
    <t>Kertas kontinues 3 play</t>
  </si>
  <si>
    <t>Kertas Manila Putih</t>
  </si>
  <si>
    <t>Kertas Manila Merah</t>
  </si>
  <si>
    <t>Buku Kwitansi B</t>
  </si>
  <si>
    <t>buku</t>
  </si>
  <si>
    <t xml:space="preserve">Catter Besar </t>
  </si>
  <si>
    <t>Catter  Kecil</t>
  </si>
  <si>
    <t>Karbon Biru B/B</t>
  </si>
  <si>
    <t>Karbon Folio Hitam</t>
  </si>
  <si>
    <t>Binder Klip no 107</t>
  </si>
  <si>
    <t>Lakban Hitam</t>
  </si>
  <si>
    <t>rol</t>
  </si>
  <si>
    <t>Lakban Coklat</t>
  </si>
  <si>
    <t>Lakban Doeble Tipe</t>
  </si>
  <si>
    <t>Lem Kertas Tanggung</t>
  </si>
  <si>
    <t>btl</t>
  </si>
  <si>
    <t>Odner Bindek Small</t>
  </si>
  <si>
    <t>Odner Bindek folio</t>
  </si>
  <si>
    <t>Porporator no 30</t>
  </si>
  <si>
    <t>Porporator S No. 40</t>
  </si>
  <si>
    <t>Porporator B No. 85</t>
  </si>
  <si>
    <t>Pensil Hitam</t>
  </si>
  <si>
    <t>Pensil Merah Biru Besar</t>
  </si>
  <si>
    <t>Penggaris Uk. 30 Cm</t>
  </si>
  <si>
    <t>Penggaris Uk. 50 Cm</t>
  </si>
  <si>
    <t>Pita Mesin Tik</t>
  </si>
  <si>
    <t>Penjepit Buku K No.l55</t>
  </si>
  <si>
    <t>dus</t>
  </si>
  <si>
    <t>Penjepit Buku S No.200</t>
  </si>
  <si>
    <t>Penjepit Buku B No.260</t>
  </si>
  <si>
    <t>DVD  R /RW</t>
  </si>
  <si>
    <t>Remaver</t>
  </si>
  <si>
    <t>Setip/Penghapus kertas</t>
  </si>
  <si>
    <t>Spidol Kecil</t>
  </si>
  <si>
    <t>Spidol Kertas Besar</t>
  </si>
  <si>
    <t xml:space="preserve">Spidol Papan Besar </t>
  </si>
  <si>
    <t xml:space="preserve">Spidol Merah Kecil </t>
  </si>
  <si>
    <t>Stabilo</t>
  </si>
  <si>
    <t>Snelhekter Kertas</t>
  </si>
  <si>
    <t>Stopmap Kertas</t>
  </si>
  <si>
    <t>Snelhekter  Plastik</t>
  </si>
  <si>
    <t>Stopmap Plastik</t>
  </si>
  <si>
    <t>Tinta Computer</t>
  </si>
  <si>
    <t>Tinta Refil Spidol Papan</t>
  </si>
  <si>
    <t>Tinta Refil Spidol Kertas</t>
  </si>
  <si>
    <t>Tipex</t>
  </si>
  <si>
    <t>Papan States</t>
  </si>
  <si>
    <t>Gunting Kertas B</t>
  </si>
  <si>
    <t>Plastik mika/transparan</t>
  </si>
  <si>
    <t>Stempel Tanggal</t>
  </si>
  <si>
    <t>Nota Kontan  B</t>
  </si>
  <si>
    <t>bk</t>
  </si>
  <si>
    <t>Tinta Botol</t>
  </si>
  <si>
    <t>Pulpen Pilot Boll Liner</t>
  </si>
  <si>
    <t xml:space="preserve">Kertas Bufalo </t>
  </si>
  <si>
    <t>Isolasi</t>
  </si>
  <si>
    <t>Kertas Countinues 4 Play</t>
  </si>
  <si>
    <t>File Box</t>
  </si>
  <si>
    <t>Catridge Comp. Htm 810</t>
  </si>
  <si>
    <t>Batu Baterai Kotak Sedang</t>
  </si>
  <si>
    <t>Catridge Comp. Warna 811</t>
  </si>
  <si>
    <t>Isi Steples Tembak</t>
  </si>
  <si>
    <t>Baterai Sorot  S</t>
  </si>
  <si>
    <t>Karet Gelang</t>
  </si>
  <si>
    <t>bks</t>
  </si>
  <si>
    <t>Label Uk 103</t>
  </si>
  <si>
    <t>Tinta Spidol Warna Biru</t>
  </si>
  <si>
    <t>Kertas Termal Rol Kasir</t>
  </si>
  <si>
    <t>Flashdisk</t>
  </si>
  <si>
    <t>Ball Point Snowwman</t>
  </si>
  <si>
    <t>Lem Kastrol</t>
  </si>
  <si>
    <t>Bk Kwarto 50</t>
  </si>
  <si>
    <t>Kwitansi K</t>
  </si>
  <si>
    <t>Tinta Warna</t>
  </si>
  <si>
    <t>Buku Folio 50</t>
  </si>
  <si>
    <t xml:space="preserve">bh </t>
  </si>
  <si>
    <t>Lakban Bening Besar</t>
  </si>
  <si>
    <t>roll</t>
  </si>
  <si>
    <t>Tinta Printer Biru (btl)</t>
  </si>
  <si>
    <t>Tinta Printer Merah ( btl)</t>
  </si>
  <si>
    <t>pkt</t>
  </si>
  <si>
    <t>Tint Printer Kuning (btl)</t>
  </si>
  <si>
    <t>Pembatas kertas</t>
  </si>
  <si>
    <t>Gunting S</t>
  </si>
  <si>
    <t>Pita biasa</t>
  </si>
  <si>
    <t>Papan Status Warna</t>
  </si>
  <si>
    <t>Tinta Bak Stampel</t>
  </si>
  <si>
    <t>Nota kontan K</t>
  </si>
  <si>
    <t>Stempel Dokter</t>
  </si>
  <si>
    <t>Mouse berkabel</t>
  </si>
  <si>
    <t>Money Sponge</t>
  </si>
  <si>
    <t>Spidol Permanen Warna</t>
  </si>
  <si>
    <t>Clear Holder</t>
  </si>
  <si>
    <t>Sheet Protector</t>
  </si>
  <si>
    <t>Lato map foldering</t>
  </si>
  <si>
    <t>ID Card RI</t>
  </si>
  <si>
    <t>Tali ID Card RI</t>
  </si>
  <si>
    <t>Bak Stempel Besar</t>
  </si>
  <si>
    <t>Tinta Eepson 664</t>
  </si>
  <si>
    <t>Kalkulator  B</t>
  </si>
  <si>
    <t>Tinta Epson L 003</t>
  </si>
  <si>
    <t>Pita Refil Epson LQ 590</t>
  </si>
  <si>
    <t>Pita Refil Epson LQ 300</t>
  </si>
  <si>
    <t>Ribbon Full mark No 636</t>
  </si>
  <si>
    <t>Kertas Termol Rool Kecil</t>
  </si>
  <si>
    <t>KEBERSIHAN</t>
  </si>
  <si>
    <t>Sat</t>
  </si>
  <si>
    <t>bln lalu</t>
  </si>
  <si>
    <t>Bayclin</t>
  </si>
  <si>
    <t>Baygon Cair</t>
  </si>
  <si>
    <t>Tissue Glg</t>
  </si>
  <si>
    <t>glg</t>
  </si>
  <si>
    <t>Hand soap</t>
  </si>
  <si>
    <t>Hand soap 250ml</t>
  </si>
  <si>
    <t>Sabun Mandi</t>
  </si>
  <si>
    <t xml:space="preserve">Semprotan Baygon </t>
  </si>
  <si>
    <t>Senar Potong Rumput</t>
  </si>
  <si>
    <t>rl</t>
  </si>
  <si>
    <t>Plastik Loundri</t>
  </si>
  <si>
    <t>Sikat Cucian</t>
  </si>
  <si>
    <t>Sikat Lantai Panjang</t>
  </si>
  <si>
    <t>Korek Api</t>
  </si>
  <si>
    <t>Lilin</t>
  </si>
  <si>
    <t>Spon Cuci</t>
  </si>
  <si>
    <t>Stella Matic</t>
  </si>
  <si>
    <t>Pewangi cair</t>
  </si>
  <si>
    <t>Silet Goal</t>
  </si>
  <si>
    <t>Tempat Bagus</t>
  </si>
  <si>
    <t>Tissue Towel</t>
  </si>
  <si>
    <t>Tissue Halus</t>
  </si>
  <si>
    <t>Mama Lemon Gizi</t>
  </si>
  <si>
    <t>Sabun Colek Gizi</t>
  </si>
  <si>
    <t>Serabut Kawat Gizi</t>
  </si>
  <si>
    <t>Hand Soap Gizi</t>
  </si>
  <si>
    <t>Spon cuci Busa gizi</t>
  </si>
  <si>
    <t>Kanebo Gizi</t>
  </si>
  <si>
    <t>Tissue Towel Gizi</t>
  </si>
  <si>
    <t>EPRO DISHWASH Q  25 ltr</t>
  </si>
  <si>
    <t>drigen</t>
  </si>
  <si>
    <t>EPRO RINSE ADD  25 ltr</t>
  </si>
  <si>
    <t>LIME A WAY Q  5 ltr</t>
  </si>
  <si>
    <t>Minyak kayu putih</t>
  </si>
  <si>
    <t>Sisir bayi</t>
  </si>
  <si>
    <t>buah</t>
  </si>
  <si>
    <t>Plastik kuning uk. 40 x 50</t>
  </si>
  <si>
    <t>Plastik hitam uk. 40 x 50</t>
  </si>
  <si>
    <r>
      <t xml:space="preserve">Plastik kuning </t>
    </r>
    <r>
      <rPr>
        <sz val="9"/>
        <rFont val="Arial"/>
        <family val="2"/>
      </rPr>
      <t>uk. 60 x 100</t>
    </r>
  </si>
  <si>
    <t>Plastik hitam uk. 60 x 100</t>
  </si>
  <si>
    <t>Sabun colet</t>
  </si>
  <si>
    <t>Pembersih lantai(SOS)</t>
  </si>
  <si>
    <t>Ember Plastik Besar</t>
  </si>
  <si>
    <t>Gayung</t>
  </si>
  <si>
    <t>Tali Rafia</t>
  </si>
  <si>
    <t>Kesed</t>
  </si>
  <si>
    <t>Sunlight</t>
  </si>
  <si>
    <t>Rinso</t>
  </si>
  <si>
    <t>LOUNDRY</t>
  </si>
  <si>
    <t>Softener</t>
  </si>
  <si>
    <t>Alkali Booster</t>
  </si>
  <si>
    <t>Disnfection ( Sare )</t>
  </si>
  <si>
    <t>Detergent Liquid</t>
  </si>
  <si>
    <t>Oxygen Bleach</t>
  </si>
  <si>
    <t>BARANG FARMASI</t>
  </si>
  <si>
    <t xml:space="preserve">Sisa </t>
  </si>
  <si>
    <t xml:space="preserve">Sisa  </t>
  </si>
  <si>
    <t>Plastik Bening B</t>
  </si>
  <si>
    <t>kg</t>
  </si>
  <si>
    <t>Plastik Bening  S</t>
  </si>
  <si>
    <t>Plastik Bening K (02x12x20)</t>
  </si>
  <si>
    <t>Plastik Bening(20x35 PEO3)</t>
  </si>
  <si>
    <t>Plastik Bening(15x30 PEO3)</t>
  </si>
  <si>
    <t>Plastik Bening(11x22 PEO3)</t>
  </si>
  <si>
    <t>Kresek K</t>
  </si>
  <si>
    <t>Kresek S</t>
  </si>
  <si>
    <t>Etiket Palstik Obat  B</t>
  </si>
  <si>
    <t>Etiket Plastik  Obat S</t>
  </si>
  <si>
    <t>Etiket Plastik Obat  K</t>
  </si>
  <si>
    <t>Etiket biru</t>
  </si>
  <si>
    <t>Etiket Putih</t>
  </si>
  <si>
    <t>Botol Betadin</t>
  </si>
  <si>
    <t>Kertas Roll</t>
  </si>
  <si>
    <t>Roll</t>
  </si>
  <si>
    <t>Kertas Puyer</t>
  </si>
  <si>
    <t>Selotip kecil</t>
  </si>
  <si>
    <t>Kertas Perkamen/puyer</t>
  </si>
  <si>
    <t>Pot salep  65 gr</t>
  </si>
  <si>
    <t>Pot salep  30 gr</t>
  </si>
  <si>
    <t>Pot salep  15 gr</t>
  </si>
  <si>
    <t>Pot salep  10 gr</t>
  </si>
  <si>
    <t>Kantong Puyer ODD kecil</t>
  </si>
  <si>
    <t>Kantong puyer ODD besar</t>
  </si>
  <si>
    <t>Plastik Bening (0,2x9x15)</t>
  </si>
  <si>
    <t>Etiket UDD Hijau</t>
  </si>
  <si>
    <t>Etiket UDD Kuning</t>
  </si>
  <si>
    <t>Etiket UDD Putih</t>
  </si>
  <si>
    <t>Etiket UDD Pink</t>
  </si>
  <si>
    <t>Sendok obat 5 ml</t>
  </si>
  <si>
    <t>Stiker Label Harga</t>
  </si>
  <si>
    <t>Stiker high Besar</t>
  </si>
  <si>
    <t>Stiker high Sedang</t>
  </si>
  <si>
    <t>Stiker high Kecil</t>
  </si>
  <si>
    <t>Botol Tetes 30 ml</t>
  </si>
  <si>
    <t>Stiker Lasa</t>
  </si>
  <si>
    <t>Spidol etiket</t>
  </si>
  <si>
    <t>pot salep 60 gr</t>
  </si>
  <si>
    <t>Pipet 1 ml</t>
  </si>
  <si>
    <t>Label Etiket</t>
  </si>
  <si>
    <t>PERLENGKAPAN JENAZAH</t>
  </si>
  <si>
    <t>Kain Kafan</t>
  </si>
  <si>
    <t>Sabun Mandi Cair</t>
  </si>
  <si>
    <t>Minyak Wangi</t>
  </si>
  <si>
    <t>Kapur Barus</t>
  </si>
  <si>
    <t>Shampo</t>
  </si>
  <si>
    <t xml:space="preserve">Peti jenazah </t>
  </si>
  <si>
    <t>Kantong jenazah</t>
  </si>
  <si>
    <t xml:space="preserve">Plastik jenazah </t>
  </si>
  <si>
    <t>S O U V E N I R</t>
  </si>
  <si>
    <t xml:space="preserve"> Souvenir</t>
  </si>
  <si>
    <t>PERSEDIAAN GUDANG UNTUK PERALATAN</t>
  </si>
  <si>
    <t>BAHAN BAKAR RUMAH TANGGA</t>
  </si>
  <si>
    <t>bln.lalu</t>
  </si>
  <si>
    <t>Regulator + Klem kecil</t>
  </si>
  <si>
    <t>Alas Tabung</t>
  </si>
  <si>
    <t>Slang Regulator Gas</t>
  </si>
  <si>
    <t>Isi Gas LPG 50 Kg</t>
  </si>
  <si>
    <t>tab</t>
  </si>
  <si>
    <t>Isi Gas LPG 12 Kg</t>
  </si>
  <si>
    <t>Tutup Kepala Gas</t>
  </si>
  <si>
    <t>Tabung Gas LPG 50 Kg</t>
  </si>
  <si>
    <t>Tabung Gas LPG 12 Kg</t>
  </si>
  <si>
    <t>Bulan : Januari 2022</t>
  </si>
  <si>
    <t>Bulan :  Januari 2022</t>
  </si>
  <si>
    <r>
      <t>Bulan</t>
    </r>
    <r>
      <rPr>
        <b/>
        <u/>
        <sz val="12"/>
        <rFont val="Arial"/>
        <family val="2"/>
      </rPr>
      <t xml:space="preserve">  :   Januari 2022</t>
    </r>
  </si>
  <si>
    <t>KEADAAN BULAN : JANUARI  2022</t>
  </si>
  <si>
    <t>Bulan :  Februari 2022</t>
  </si>
  <si>
    <t>Kontrak</t>
  </si>
  <si>
    <t>Pertama</t>
  </si>
  <si>
    <t xml:space="preserve">Kontrak </t>
  </si>
  <si>
    <t>Kedua</t>
  </si>
  <si>
    <t xml:space="preserve">Jumlah </t>
  </si>
  <si>
    <t xml:space="preserve">                     KONTRAK BARANG PAKAI HABIS GUDANG UMUM</t>
  </si>
  <si>
    <t>KEADAAN BULAN : FEBRUARI 2022</t>
  </si>
  <si>
    <t>Bulan : Februari 2022</t>
  </si>
  <si>
    <t>Bulan  :   Februari  2022</t>
  </si>
  <si>
    <t>Ember Sedang 50 Liter</t>
  </si>
  <si>
    <t>Ember Cuci Pakaian 60cm</t>
  </si>
  <si>
    <t>Hand soap 600ml</t>
  </si>
  <si>
    <t>KEADAAN BULAN : MARET 2022</t>
  </si>
  <si>
    <t>Bulan : Maret 2022</t>
  </si>
  <si>
    <t>Bulan :  Maret 2022</t>
  </si>
  <si>
    <t>Bulan  :   Maret  2022</t>
  </si>
  <si>
    <t>Cling pembersih Kaca</t>
  </si>
  <si>
    <t>Botol Plastik 100ml</t>
  </si>
  <si>
    <t xml:space="preserve">Kertas Printer </t>
  </si>
  <si>
    <t>Lem kertas cair</t>
  </si>
  <si>
    <t>Pita epson LQ 310</t>
  </si>
  <si>
    <t xml:space="preserve">Kalkulator  </t>
  </si>
  <si>
    <t>Bulan : April 2022</t>
  </si>
  <si>
    <t>Bulan  :   April 2022</t>
  </si>
  <si>
    <t>Bulan :  April 2022</t>
  </si>
  <si>
    <t>KEADAAN BULAN : APRIL 2022</t>
  </si>
  <si>
    <t>Bulan  :   Mei  2022</t>
  </si>
  <si>
    <t>Bulan :  Mei 2022</t>
  </si>
  <si>
    <t>Bulan : Mei 2022</t>
  </si>
  <si>
    <t>KEADAAN BULAN : Mei 2022</t>
  </si>
  <si>
    <t>KEADAAN BULAN : JUNI 2022</t>
  </si>
  <si>
    <t>Bulan : Juni 2022</t>
  </si>
  <si>
    <t>Bulan :  Juni 2022</t>
  </si>
  <si>
    <t>Bulan  :   Juni  2022</t>
  </si>
  <si>
    <t>1,5</t>
  </si>
  <si>
    <t>Bulan : Juli 2022</t>
  </si>
  <si>
    <t>Bulan :  Juli 2022</t>
  </si>
  <si>
    <t>Bulan  :   Juli  2022</t>
  </si>
  <si>
    <t>Stampel Mekanik</t>
  </si>
  <si>
    <t>0,625</t>
  </si>
  <si>
    <t>KEADAAN BULAN : JULI 2022</t>
  </si>
  <si>
    <t>Tissue Towel (Livi Eco Smart)</t>
  </si>
  <si>
    <t>Tissue Halus (Livi Eco multi)</t>
  </si>
  <si>
    <t>Tissu Halus Besar(Livi Facial)</t>
  </si>
  <si>
    <t>Tissue Glg ( Livi Evo Toilet )</t>
  </si>
  <si>
    <t xml:space="preserve">Tissu Livi Evo Prem Napkin </t>
  </si>
  <si>
    <t>KEADAAN BULAN : AGUSTUS 2022</t>
  </si>
  <si>
    <t>Bulan : Agustus 2022</t>
  </si>
  <si>
    <t>Bulan :  Agustus 2022</t>
  </si>
  <si>
    <t>Bulan  :   Agustus  2022</t>
  </si>
  <si>
    <t>Plastik Bening S (03x15x30)</t>
  </si>
  <si>
    <t>Plastik Bening B (03x23x40)</t>
  </si>
  <si>
    <t>Plastik Bening Uk( 03x12x20)</t>
  </si>
  <si>
    <t>Kunci Disposable troley emer</t>
  </si>
  <si>
    <t>KEADAAN BULAN : SEPTEMBER 2022</t>
  </si>
  <si>
    <t>Bulan : SEPTEMBER 2022</t>
  </si>
  <si>
    <t>Stok</t>
  </si>
  <si>
    <t>Lapangan</t>
  </si>
  <si>
    <t>Plastik Bening (02x23x40)</t>
  </si>
  <si>
    <t>Plastik Bening  (03x15x30)</t>
  </si>
  <si>
    <t>Plastik Bening K (03x12x20)</t>
  </si>
  <si>
    <t xml:space="preserve">Harga </t>
  </si>
  <si>
    <t>Harga</t>
  </si>
  <si>
    <t>Plastik ID Card B1</t>
  </si>
  <si>
    <t>JUMLAH</t>
  </si>
  <si>
    <t>Peti Jenazah Anak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</si>
</sst>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_);_(* \(#,##0.0\);_(* &quot;-&quot;_);_(@_)"/>
    <numFmt numFmtId="166" formatCode="_(* #,##0.00_);_(* \(#,##0.00\);_(* &quot;-&quot;_);_(@_)"/>
  </numFmts>
  <fonts count="20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charset val="1"/>
      <scheme val="minor"/>
    </font>
    <font>
      <b/>
      <u/>
      <sz val="9"/>
      <name val="Arial"/>
      <family val="2"/>
    </font>
    <font>
      <sz val="10"/>
      <color theme="1"/>
      <name val="Calibri"/>
      <family val="2"/>
      <charset val="1"/>
      <scheme val="minor"/>
    </font>
    <font>
      <u/>
      <sz val="12"/>
      <name val="Arial"/>
      <family val="2"/>
    </font>
    <font>
      <b/>
      <sz val="11"/>
      <color theme="1"/>
      <name val="Calibri"/>
      <family val="2"/>
      <charset val="1"/>
      <scheme val="minor"/>
    </font>
    <font>
      <b/>
      <sz val="9"/>
      <name val="Arial"/>
      <family val="2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4" fillId="0" borderId="0" applyFont="0" applyFill="0" applyBorder="0" applyAlignment="0" applyProtection="0"/>
  </cellStyleXfs>
  <cellXfs count="35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/>
    <xf numFmtId="0" fontId="1" fillId="0" borderId="1" xfId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Fill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7" xfId="1" applyBorder="1"/>
    <xf numFmtId="0" fontId="1" fillId="0" borderId="8" xfId="1" applyFill="1" applyBorder="1"/>
    <xf numFmtId="0" fontId="1" fillId="0" borderId="8" xfId="1" applyBorder="1"/>
    <xf numFmtId="164" fontId="1" fillId="0" borderId="8" xfId="1" applyNumberFormat="1" applyBorder="1"/>
    <xf numFmtId="0" fontId="1" fillId="0" borderId="9" xfId="1" applyBorder="1" applyAlignment="1">
      <alignment horizontal="center"/>
    </xf>
    <xf numFmtId="0" fontId="1" fillId="0" borderId="9" xfId="1" applyBorder="1"/>
    <xf numFmtId="0" fontId="1" fillId="0" borderId="9" xfId="1" applyFont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8" xfId="1" applyFont="1" applyBorder="1"/>
    <xf numFmtId="0" fontId="1" fillId="0" borderId="9" xfId="1" applyFont="1" applyFill="1" applyBorder="1"/>
    <xf numFmtId="0" fontId="1" fillId="0" borderId="9" xfId="1" applyFill="1" applyBorder="1"/>
    <xf numFmtId="0" fontId="1" fillId="0" borderId="9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3" fillId="0" borderId="9" xfId="1" applyFont="1" applyFill="1" applyBorder="1"/>
    <xf numFmtId="0" fontId="1" fillId="0" borderId="10" xfId="1" applyBorder="1"/>
    <xf numFmtId="49" fontId="1" fillId="0" borderId="10" xfId="1" applyNumberFormat="1" applyFill="1" applyBorder="1"/>
    <xf numFmtId="49" fontId="1" fillId="0" borderId="10" xfId="1" applyNumberFormat="1" applyBorder="1"/>
    <xf numFmtId="0" fontId="1" fillId="0" borderId="10" xfId="1" applyBorder="1" applyAlignment="1">
      <alignment horizontal="center"/>
    </xf>
    <xf numFmtId="49" fontId="0" fillId="0" borderId="0" xfId="0" applyNumberFormat="1"/>
    <xf numFmtId="0" fontId="1" fillId="0" borderId="4" xfId="1" applyFont="1" applyBorder="1" applyAlignment="1">
      <alignment horizontal="center"/>
    </xf>
    <xf numFmtId="49" fontId="1" fillId="0" borderId="4" xfId="1" applyNumberFormat="1" applyBorder="1" applyAlignment="1">
      <alignment horizontal="center"/>
    </xf>
    <xf numFmtId="49" fontId="1" fillId="0" borderId="9" xfId="1" applyNumberFormat="1" applyFont="1" applyFill="1" applyBorder="1"/>
    <xf numFmtId="49" fontId="1" fillId="0" borderId="9" xfId="1" applyNumberFormat="1" applyFont="1" applyBorder="1"/>
    <xf numFmtId="0" fontId="1" fillId="0" borderId="9" xfId="1" applyFont="1" applyBorder="1"/>
    <xf numFmtId="164" fontId="1" fillId="0" borderId="9" xfId="1" applyNumberFormat="1" applyFont="1" applyBorder="1"/>
    <xf numFmtId="0" fontId="1" fillId="0" borderId="10" xfId="1" applyFont="1" applyBorder="1" applyAlignment="1">
      <alignment horizontal="center"/>
    </xf>
    <xf numFmtId="0" fontId="1" fillId="0" borderId="10" xfId="1" applyFont="1" applyFill="1" applyBorder="1"/>
    <xf numFmtId="0" fontId="1" fillId="0" borderId="10" xfId="1" applyFont="1" applyBorder="1"/>
    <xf numFmtId="164" fontId="1" fillId="0" borderId="10" xfId="1" applyNumberFormat="1" applyFont="1" applyBorder="1"/>
    <xf numFmtId="0" fontId="5" fillId="0" borderId="0" xfId="1" applyFont="1" applyBorder="1" applyAlignment="1">
      <alignment horizontal="center"/>
    </xf>
    <xf numFmtId="17" fontId="6" fillId="0" borderId="0" xfId="1" applyNumberFormat="1" applyFont="1" applyBorder="1" applyAlignment="1">
      <alignment horizontal="center"/>
    </xf>
    <xf numFmtId="0" fontId="1" fillId="0" borderId="7" xfId="1" applyBorder="1" applyAlignment="1">
      <alignment horizontal="center" vertical="center"/>
    </xf>
    <xf numFmtId="0" fontId="1" fillId="0" borderId="9" xfId="1" applyFont="1" applyBorder="1" applyAlignment="1">
      <alignment vertical="center" wrapText="1"/>
    </xf>
    <xf numFmtId="0" fontId="1" fillId="0" borderId="9" xfId="1" applyNumberFormat="1" applyFont="1" applyBorder="1" applyAlignment="1">
      <alignment horizontal="center" vertical="center"/>
    </xf>
    <xf numFmtId="164" fontId="1" fillId="0" borderId="9" xfId="1" applyNumberFormat="1" applyBorder="1"/>
    <xf numFmtId="0" fontId="1" fillId="0" borderId="9" xfId="1" applyBorder="1" applyAlignment="1">
      <alignment horizontal="center" vertical="center"/>
    </xf>
    <xf numFmtId="0" fontId="1" fillId="0" borderId="9" xfId="1" applyFont="1" applyFill="1" applyBorder="1" applyAlignment="1">
      <alignment vertical="center" wrapText="1"/>
    </xf>
    <xf numFmtId="0" fontId="1" fillId="0" borderId="9" xfId="1" applyNumberFormat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wrapText="1"/>
    </xf>
    <xf numFmtId="0" fontId="1" fillId="0" borderId="9" xfId="1" applyNumberFormat="1" applyFont="1" applyFill="1" applyBorder="1" applyAlignment="1">
      <alignment horizontal="center"/>
    </xf>
    <xf numFmtId="0" fontId="1" fillId="0" borderId="9" xfId="1" applyFont="1" applyBorder="1" applyAlignment="1">
      <alignment horizontal="left" vertical="center" wrapText="1"/>
    </xf>
    <xf numFmtId="0" fontId="3" fillId="0" borderId="9" xfId="1" applyFont="1" applyBorder="1" applyAlignment="1"/>
    <xf numFmtId="0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wrapText="1"/>
    </xf>
    <xf numFmtId="0" fontId="1" fillId="0" borderId="9" xfId="1" applyFont="1" applyBorder="1" applyAlignment="1">
      <alignment horizontal="center" vertical="center"/>
    </xf>
    <xf numFmtId="0" fontId="1" fillId="0" borderId="8" xfId="1" applyFont="1" applyFill="1" applyBorder="1"/>
    <xf numFmtId="0" fontId="7" fillId="0" borderId="9" xfId="1" applyFont="1" applyFill="1" applyBorder="1"/>
    <xf numFmtId="0" fontId="1" fillId="0" borderId="7" xfId="1" applyFont="1" applyBorder="1" applyAlignment="1">
      <alignment horizontal="center"/>
    </xf>
    <xf numFmtId="49" fontId="1" fillId="0" borderId="9" xfId="1" applyNumberFormat="1" applyBorder="1"/>
    <xf numFmtId="0" fontId="1" fillId="0" borderId="9" xfId="1" applyFont="1" applyBorder="1" applyAlignment="1">
      <alignment horizontal="left"/>
    </xf>
    <xf numFmtId="0" fontId="1" fillId="0" borderId="10" xfId="1" applyFont="1" applyBorder="1" applyAlignment="1">
      <alignment horizontal="center" vertical="center"/>
    </xf>
    <xf numFmtId="49" fontId="1" fillId="0" borderId="10" xfId="1" applyNumberFormat="1" applyFont="1" applyFill="1" applyBorder="1"/>
    <xf numFmtId="49" fontId="1" fillId="0" borderId="10" xfId="1" applyNumberFormat="1" applyFont="1" applyBorder="1"/>
    <xf numFmtId="0" fontId="8" fillId="0" borderId="0" xfId="0" applyFont="1" applyBorder="1"/>
    <xf numFmtId="0" fontId="0" fillId="0" borderId="0" xfId="0" applyBorder="1"/>
    <xf numFmtId="0" fontId="3" fillId="0" borderId="0" xfId="1" applyFont="1" applyBorder="1" applyAlignment="1">
      <alignment horizontal="center"/>
    </xf>
    <xf numFmtId="0" fontId="9" fillId="0" borderId="0" xfId="1" applyFont="1" applyFill="1" applyBorder="1" applyAlignment="1"/>
    <xf numFmtId="0" fontId="3" fillId="0" borderId="0" xfId="1" applyFont="1" applyBorder="1" applyAlignment="1"/>
    <xf numFmtId="0" fontId="3" fillId="0" borderId="11" xfId="1" applyFont="1" applyBorder="1" applyAlignment="1">
      <alignment horizontal="center"/>
    </xf>
    <xf numFmtId="0" fontId="3" fillId="0" borderId="11" xfId="1" applyFont="1" applyBorder="1" applyAlignment="1">
      <alignment horizontal="left"/>
    </xf>
    <xf numFmtId="0" fontId="3" fillId="0" borderId="11" xfId="1" applyFont="1" applyFill="1" applyBorder="1"/>
    <xf numFmtId="0" fontId="3" fillId="0" borderId="11" xfId="1" applyFont="1" applyBorder="1"/>
    <xf numFmtId="0" fontId="3" fillId="0" borderId="1" xfId="1" applyFont="1" applyBorder="1" applyAlignment="1">
      <alignment horizontal="center"/>
    </xf>
    <xf numFmtId="0" fontId="1" fillId="0" borderId="12" xfId="1" applyBorder="1"/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1" fillId="0" borderId="3" xfId="1" applyFont="1" applyBorder="1" applyAlignment="1">
      <alignment horizontal="center"/>
    </xf>
    <xf numFmtId="0" fontId="1" fillId="0" borderId="3" xfId="1" applyFont="1" applyFill="1" applyBorder="1"/>
    <xf numFmtId="164" fontId="1" fillId="0" borderId="12" xfId="1" applyNumberFormat="1" applyBorder="1"/>
    <xf numFmtId="0" fontId="1" fillId="0" borderId="7" xfId="1" applyFont="1" applyFill="1" applyBorder="1"/>
    <xf numFmtId="0" fontId="1" fillId="0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0" borderId="8" xfId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8" xfId="1" applyFont="1" applyFill="1" applyBorder="1"/>
    <xf numFmtId="0" fontId="0" fillId="0" borderId="8" xfId="0" applyFill="1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/>
    <xf numFmtId="49" fontId="1" fillId="0" borderId="13" xfId="1" applyNumberFormat="1" applyFont="1" applyFill="1" applyBorder="1"/>
    <xf numFmtId="49" fontId="1" fillId="0" borderId="13" xfId="1" applyNumberFormat="1" applyFont="1" applyBorder="1"/>
    <xf numFmtId="49" fontId="1" fillId="0" borderId="13" xfId="1" applyNumberFormat="1" applyBorder="1"/>
    <xf numFmtId="0" fontId="1" fillId="0" borderId="0" xfId="1" applyBorder="1" applyAlignment="1">
      <alignment horizontal="center"/>
    </xf>
    <xf numFmtId="0" fontId="5" fillId="0" borderId="0" xfId="1" applyFont="1" applyFill="1" applyBorder="1" applyAlignment="1"/>
    <xf numFmtId="0" fontId="1" fillId="0" borderId="0" xfId="1" applyFont="1" applyBorder="1" applyAlignment="1"/>
    <xf numFmtId="0" fontId="1" fillId="0" borderId="11" xfId="1" applyBorder="1" applyAlignment="1">
      <alignment horizontal="center"/>
    </xf>
    <xf numFmtId="0" fontId="1" fillId="0" borderId="11" xfId="1" applyBorder="1" applyAlignment="1">
      <alignment horizontal="left"/>
    </xf>
    <xf numFmtId="0" fontId="1" fillId="0" borderId="11" xfId="1" applyFill="1" applyBorder="1"/>
    <xf numFmtId="0" fontId="1" fillId="0" borderId="11" xfId="1" applyBorder="1"/>
    <xf numFmtId="0" fontId="1" fillId="0" borderId="2" xfId="1" applyBorder="1" applyAlignment="1">
      <alignment horizontal="left"/>
    </xf>
    <xf numFmtId="0" fontId="1" fillId="0" borderId="5" xfId="1" applyBorder="1" applyAlignment="1">
      <alignment horizontal="left"/>
    </xf>
    <xf numFmtId="0" fontId="1" fillId="0" borderId="3" xfId="1" applyBorder="1" applyAlignment="1">
      <alignment horizontal="center"/>
    </xf>
    <xf numFmtId="0" fontId="1" fillId="0" borderId="3" xfId="1" applyFill="1" applyBorder="1"/>
    <xf numFmtId="0" fontId="1" fillId="0" borderId="7" xfId="1" applyFill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1" fillId="0" borderId="10" xfId="1" applyFill="1" applyBorder="1"/>
    <xf numFmtId="164" fontId="1" fillId="0" borderId="10" xfId="1" applyNumberFormat="1" applyBorder="1"/>
    <xf numFmtId="0" fontId="1" fillId="0" borderId="0" xfId="1" applyFont="1" applyBorder="1" applyAlignment="1">
      <alignment horizontal="center"/>
    </xf>
    <xf numFmtId="0" fontId="1" fillId="0" borderId="1" xfId="1" applyFill="1" applyBorder="1"/>
    <xf numFmtId="0" fontId="1" fillId="0" borderId="1" xfId="1" applyBorder="1"/>
    <xf numFmtId="0" fontId="7" fillId="0" borderId="0" xfId="1" applyFont="1" applyBorder="1" applyAlignment="1">
      <alignment horizontal="center"/>
    </xf>
    <xf numFmtId="0" fontId="1" fillId="0" borderId="2" xfId="1" applyBorder="1"/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/>
    </xf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14" xfId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" xfId="0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2" fillId="0" borderId="2" xfId="0" applyFont="1" applyBorder="1"/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12" fillId="0" borderId="3" xfId="0" applyFont="1" applyBorder="1"/>
    <xf numFmtId="0" fontId="7" fillId="0" borderId="2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Border="1" applyAlignment="1">
      <alignment horizontal="center"/>
    </xf>
    <xf numFmtId="49" fontId="1" fillId="0" borderId="8" xfId="1" applyNumberFormat="1" applyBorder="1" applyAlignment="1">
      <alignment horizontal="right"/>
    </xf>
    <xf numFmtId="165" fontId="1" fillId="0" borderId="8" xfId="2" applyNumberFormat="1" applyFont="1" applyBorder="1"/>
    <xf numFmtId="166" fontId="1" fillId="0" borderId="8" xfId="2" applyNumberFormat="1" applyFont="1" applyBorder="1"/>
    <xf numFmtId="0" fontId="1" fillId="0" borderId="3" xfId="1" applyBorder="1"/>
    <xf numFmtId="164" fontId="1" fillId="0" borderId="3" xfId="1" applyNumberFormat="1" applyBorder="1"/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Border="1" applyAlignment="1">
      <alignment horizontal="center"/>
    </xf>
    <xf numFmtId="12" fontId="1" fillId="0" borderId="8" xfId="1" applyNumberFormat="1" applyBorder="1"/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3" xfId="1" applyBorder="1"/>
    <xf numFmtId="0" fontId="1" fillId="0" borderId="13" xfId="1" applyFill="1" applyBorder="1"/>
    <xf numFmtId="164" fontId="1" fillId="0" borderId="13" xfId="1" applyNumberFormat="1" applyBorder="1"/>
    <xf numFmtId="0" fontId="1" fillId="0" borderId="5" xfId="1" applyBorder="1"/>
    <xf numFmtId="0" fontId="1" fillId="0" borderId="5" xfId="1" applyFill="1" applyBorder="1"/>
    <xf numFmtId="164" fontId="1" fillId="0" borderId="5" xfId="1" applyNumberFormat="1" applyBorder="1"/>
    <xf numFmtId="0" fontId="7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Fill="1" applyBorder="1"/>
    <xf numFmtId="0" fontId="1" fillId="0" borderId="0" xfId="1" applyBorder="1"/>
    <xf numFmtId="164" fontId="1" fillId="0" borderId="0" xfId="1" applyNumberFormat="1" applyBorder="1"/>
    <xf numFmtId="0" fontId="1" fillId="0" borderId="7" xfId="1" applyFont="1" applyBorder="1"/>
    <xf numFmtId="164" fontId="1" fillId="0" borderId="7" xfId="1" applyNumberFormat="1" applyFont="1" applyBorder="1"/>
    <xf numFmtId="165" fontId="1" fillId="0" borderId="8" xfId="1" applyNumberFormat="1" applyBorder="1"/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12" fontId="1" fillId="0" borderId="9" xfId="1" applyNumberFormat="1" applyBorder="1"/>
    <xf numFmtId="12" fontId="1" fillId="0" borderId="9" xfId="1" applyNumberFormat="1" applyFill="1" applyBorder="1"/>
    <xf numFmtId="0" fontId="15" fillId="0" borderId="0" xfId="1" applyFont="1" applyBorder="1" applyAlignment="1">
      <alignment horizontal="center"/>
    </xf>
    <xf numFmtId="0" fontId="16" fillId="0" borderId="0" xfId="1" applyFont="1" applyFill="1" applyBorder="1" applyAlignment="1"/>
    <xf numFmtId="0" fontId="15" fillId="0" borderId="0" xfId="1" applyFont="1"/>
    <xf numFmtId="0" fontId="15" fillId="0" borderId="0" xfId="1" applyFont="1" applyBorder="1" applyAlignment="1"/>
    <xf numFmtId="0" fontId="15" fillId="0" borderId="11" xfId="1" applyFont="1" applyBorder="1" applyAlignment="1">
      <alignment horizontal="center"/>
    </xf>
    <xf numFmtId="0" fontId="15" fillId="0" borderId="11" xfId="1" applyFont="1" applyBorder="1" applyAlignment="1">
      <alignment horizontal="left"/>
    </xf>
    <xf numFmtId="0" fontId="15" fillId="0" borderId="11" xfId="1" applyFont="1" applyFill="1" applyBorder="1"/>
    <xf numFmtId="0" fontId="15" fillId="0" borderId="11" xfId="1" applyFont="1" applyBorder="1"/>
    <xf numFmtId="0" fontId="15" fillId="0" borderId="1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15" fillId="0" borderId="3" xfId="1" applyFont="1" applyBorder="1" applyAlignment="1">
      <alignment horizontal="center"/>
    </xf>
    <xf numFmtId="0" fontId="15" fillId="0" borderId="3" xfId="1" applyFont="1" applyFill="1" applyBorder="1"/>
    <xf numFmtId="0" fontId="15" fillId="0" borderId="9" xfId="1" applyFont="1" applyFill="1" applyBorder="1"/>
    <xf numFmtId="0" fontId="15" fillId="0" borderId="9" xfId="1" applyFont="1" applyBorder="1"/>
    <xf numFmtId="164" fontId="15" fillId="0" borderId="9" xfId="1" applyNumberFormat="1" applyFont="1" applyBorder="1"/>
    <xf numFmtId="0" fontId="15" fillId="0" borderId="9" xfId="1" applyFont="1" applyBorder="1" applyAlignment="1">
      <alignment horizontal="center"/>
    </xf>
    <xf numFmtId="0" fontId="15" fillId="0" borderId="7" xfId="1" applyFont="1" applyFill="1" applyBorder="1"/>
    <xf numFmtId="0" fontId="15" fillId="0" borderId="7" xfId="1" applyFont="1" applyBorder="1" applyAlignment="1">
      <alignment horizontal="center"/>
    </xf>
    <xf numFmtId="0" fontId="14" fillId="0" borderId="9" xfId="0" applyFont="1" applyBorder="1"/>
    <xf numFmtId="0" fontId="14" fillId="0" borderId="9" xfId="0" applyFont="1" applyBorder="1" applyAlignment="1">
      <alignment horizontal="center"/>
    </xf>
    <xf numFmtId="0" fontId="15" fillId="0" borderId="9" xfId="1" applyFont="1" applyFill="1" applyBorder="1" applyAlignment="1">
      <alignment horizontal="center"/>
    </xf>
    <xf numFmtId="0" fontId="15" fillId="2" borderId="9" xfId="1" applyFont="1" applyFill="1" applyBorder="1"/>
    <xf numFmtId="49" fontId="15" fillId="0" borderId="9" xfId="1" applyNumberFormat="1" applyFont="1" applyFill="1" applyBorder="1" applyAlignment="1">
      <alignment horizontal="right"/>
    </xf>
    <xf numFmtId="49" fontId="15" fillId="0" borderId="9" xfId="1" applyNumberFormat="1" applyFont="1" applyBorder="1" applyAlignment="1">
      <alignment horizontal="right"/>
    </xf>
    <xf numFmtId="0" fontId="15" fillId="0" borderId="8" xfId="1" applyFont="1" applyBorder="1"/>
    <xf numFmtId="0" fontId="15" fillId="0" borderId="8" xfId="1" applyFont="1" applyBorder="1" applyAlignment="1">
      <alignment horizontal="center"/>
    </xf>
    <xf numFmtId="0" fontId="14" fillId="0" borderId="8" xfId="0" applyFont="1" applyBorder="1"/>
    <xf numFmtId="0" fontId="14" fillId="0" borderId="8" xfId="0" applyFont="1" applyBorder="1" applyAlignment="1">
      <alignment horizontal="center"/>
    </xf>
    <xf numFmtId="0" fontId="15" fillId="0" borderId="8" xfId="1" applyFont="1" applyFill="1" applyBorder="1"/>
    <xf numFmtId="0" fontId="14" fillId="0" borderId="9" xfId="0" applyFont="1" applyFill="1" applyBorder="1" applyAlignment="1">
      <alignment horizontal="center"/>
    </xf>
    <xf numFmtId="49" fontId="1" fillId="0" borderId="8" xfId="1" applyNumberFormat="1" applyFill="1" applyBorder="1" applyAlignment="1">
      <alignment horizontal="right"/>
    </xf>
    <xf numFmtId="0" fontId="1" fillId="0" borderId="8" xfId="1" applyBorder="1" applyAlignment="1">
      <alignment horizontal="right"/>
    </xf>
    <xf numFmtId="49" fontId="1" fillId="0" borderId="8" xfId="2" applyNumberFormat="1" applyFont="1" applyFill="1" applyBorder="1" applyAlignment="1">
      <alignment horizontal="right"/>
    </xf>
    <xf numFmtId="49" fontId="1" fillId="0" borderId="8" xfId="2" applyNumberFormat="1" applyFont="1" applyBorder="1" applyAlignment="1">
      <alignment horizontal="right"/>
    </xf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164" fontId="1" fillId="0" borderId="7" xfId="1" applyNumberFormat="1" applyBorder="1"/>
    <xf numFmtId="0" fontId="1" fillId="0" borderId="6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7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17" fontId="11" fillId="0" borderId="0" xfId="1" applyNumberFormat="1" applyFont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Fill="1" applyBorder="1" applyAlignment="1">
      <alignment horizontal="center"/>
    </xf>
    <xf numFmtId="0" fontId="1" fillId="0" borderId="5" xfId="1" applyBorder="1" applyAlignment="1">
      <alignment horizontal="right"/>
    </xf>
    <xf numFmtId="164" fontId="1" fillId="3" borderId="9" xfId="1" applyNumberFormat="1" applyFill="1" applyBorder="1" applyAlignment="1">
      <alignment horizontal="right" vertical="center"/>
    </xf>
    <xf numFmtId="0" fontId="1" fillId="3" borderId="9" xfId="1" applyFill="1" applyBorder="1" applyAlignment="1">
      <alignment horizontal="right" vertical="center"/>
    </xf>
    <xf numFmtId="0" fontId="1" fillId="0" borderId="9" xfId="1" applyFont="1" applyBorder="1" applyAlignment="1">
      <alignment horizontal="right" vertical="center"/>
    </xf>
    <xf numFmtId="0" fontId="1" fillId="3" borderId="9" xfId="1" applyFont="1" applyFill="1" applyBorder="1" applyAlignment="1">
      <alignment horizontal="right" vertical="center"/>
    </xf>
    <xf numFmtId="0" fontId="1" fillId="0" borderId="10" xfId="1" applyFont="1" applyBorder="1" applyAlignment="1">
      <alignment horizontal="right" vertical="center"/>
    </xf>
    <xf numFmtId="164" fontId="1" fillId="4" borderId="9" xfId="1" applyNumberFormat="1" applyFill="1" applyBorder="1" applyAlignment="1">
      <alignment horizontal="right" vertical="center"/>
    </xf>
    <xf numFmtId="0" fontId="1" fillId="4" borderId="9" xfId="1" applyFill="1" applyBorder="1" applyAlignment="1">
      <alignment horizontal="right" vertical="center"/>
    </xf>
    <xf numFmtId="0" fontId="1" fillId="4" borderId="9" xfId="1" applyFont="1" applyFill="1" applyBorder="1" applyAlignment="1">
      <alignment horizontal="right" vertical="center"/>
    </xf>
    <xf numFmtId="0" fontId="1" fillId="4" borderId="7" xfId="1" applyFont="1" applyFill="1" applyBorder="1" applyAlignment="1">
      <alignment horizontal="right" vertical="center"/>
    </xf>
    <xf numFmtId="0" fontId="1" fillId="5" borderId="9" xfId="1" applyFill="1" applyBorder="1" applyAlignment="1">
      <alignment horizontal="right" vertical="center"/>
    </xf>
    <xf numFmtId="0" fontId="1" fillId="5" borderId="9" xfId="1" applyFont="1" applyFill="1" applyBorder="1" applyAlignment="1">
      <alignment horizontal="right" vertical="center"/>
    </xf>
    <xf numFmtId="164" fontId="1" fillId="5" borderId="9" xfId="1" applyNumberFormat="1" applyFill="1" applyBorder="1" applyAlignment="1">
      <alignment horizontal="right" vertical="center"/>
    </xf>
    <xf numFmtId="0" fontId="18" fillId="0" borderId="9" xfId="0" applyFont="1" applyBorder="1"/>
    <xf numFmtId="0" fontId="18" fillId="0" borderId="9" xfId="0" applyFont="1" applyBorder="1" applyAlignment="1">
      <alignment horizontal="center"/>
    </xf>
    <xf numFmtId="164" fontId="1" fillId="3" borderId="9" xfId="1" applyNumberFormat="1" applyFont="1" applyFill="1" applyBorder="1" applyAlignment="1">
      <alignment horizontal="right"/>
    </xf>
    <xf numFmtId="164" fontId="1" fillId="5" borderId="7" xfId="1" applyNumberFormat="1" applyFont="1" applyFill="1" applyBorder="1" applyAlignment="1">
      <alignment horizontal="right"/>
    </xf>
    <xf numFmtId="164" fontId="1" fillId="5" borderId="9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" fillId="0" borderId="3" xfId="1" applyBorder="1" applyAlignment="1">
      <alignment horizontal="center" vertical="center"/>
    </xf>
    <xf numFmtId="0" fontId="3" fillId="0" borderId="0" xfId="1" applyFont="1" applyBorder="1"/>
    <xf numFmtId="0" fontId="1" fillId="0" borderId="7" xfId="1" applyNumberFormat="1" applyBorder="1"/>
    <xf numFmtId="0" fontId="1" fillId="0" borderId="9" xfId="1" applyNumberFormat="1" applyBorder="1"/>
    <xf numFmtId="0" fontId="1" fillId="0" borderId="16" xfId="1" applyFont="1" applyBorder="1" applyAlignment="1">
      <alignment horizontal="center"/>
    </xf>
    <xf numFmtId="0" fontId="0" fillId="0" borderId="2" xfId="0" applyFill="1" applyBorder="1"/>
    <xf numFmtId="164" fontId="1" fillId="0" borderId="2" xfId="1" applyNumberFormat="1" applyBorder="1"/>
    <xf numFmtId="164" fontId="1" fillId="4" borderId="9" xfId="1" applyNumberFormat="1" applyFont="1" applyFill="1" applyBorder="1" applyAlignment="1">
      <alignment horizontal="right"/>
    </xf>
    <xf numFmtId="0" fontId="18" fillId="4" borderId="9" xfId="0" applyFont="1" applyFill="1" applyBorder="1" applyAlignment="1">
      <alignment horizontal="right"/>
    </xf>
    <xf numFmtId="0" fontId="18" fillId="4" borderId="10" xfId="0" applyFont="1" applyFill="1" applyBorder="1" applyAlignment="1">
      <alignment horizontal="right"/>
    </xf>
    <xf numFmtId="164" fontId="1" fillId="6" borderId="9" xfId="1" applyNumberFormat="1" applyFont="1" applyFill="1" applyBorder="1" applyAlignment="1">
      <alignment horizontal="right"/>
    </xf>
    <xf numFmtId="0" fontId="1" fillId="6" borderId="9" xfId="1" applyFill="1" applyBorder="1" applyAlignment="1">
      <alignment horizontal="right" vertical="center"/>
    </xf>
    <xf numFmtId="164" fontId="1" fillId="0" borderId="3" xfId="1" applyNumberFormat="1" applyFill="1" applyBorder="1"/>
    <xf numFmtId="164" fontId="0" fillId="0" borderId="0" xfId="0" applyNumberFormat="1"/>
    <xf numFmtId="0" fontId="1" fillId="0" borderId="7" xfId="1" applyFont="1" applyFill="1" applyBorder="1" applyAlignment="1">
      <alignment horizontal="center"/>
    </xf>
    <xf numFmtId="164" fontId="1" fillId="0" borderId="9" xfId="1" applyNumberFormat="1" applyFill="1" applyBorder="1"/>
    <xf numFmtId="164" fontId="1" fillId="0" borderId="9" xfId="1" applyNumberFormat="1" applyFont="1" applyFill="1" applyBorder="1"/>
    <xf numFmtId="0" fontId="10" fillId="0" borderId="9" xfId="0" applyFont="1" applyFill="1" applyBorder="1" applyAlignment="1">
      <alignment horizontal="center"/>
    </xf>
    <xf numFmtId="164" fontId="1" fillId="0" borderId="7" xfId="1" applyNumberFormat="1" applyFill="1" applyBorder="1"/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/>
    </xf>
    <xf numFmtId="4" fontId="1" fillId="0" borderId="9" xfId="1" applyNumberFormat="1" applyBorder="1"/>
    <xf numFmtId="3" fontId="0" fillId="0" borderId="0" xfId="0" applyNumberFormat="1"/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/>
    </xf>
    <xf numFmtId="0" fontId="15" fillId="0" borderId="2" xfId="1" applyFont="1" applyFill="1" applyBorder="1" applyAlignment="1">
      <alignment horizontal="center"/>
    </xf>
    <xf numFmtId="0" fontId="15" fillId="0" borderId="0" xfId="1" applyFont="1" applyBorder="1"/>
    <xf numFmtId="164" fontId="15" fillId="0" borderId="0" xfId="1" applyNumberFormat="1" applyFont="1" applyBorder="1"/>
    <xf numFmtId="0" fontId="14" fillId="0" borderId="0" xfId="0" applyFont="1" applyBorder="1"/>
    <xf numFmtId="0" fontId="14" fillId="0" borderId="8" xfId="0" applyFont="1" applyFill="1" applyBorder="1" applyAlignment="1">
      <alignment horizontal="center"/>
    </xf>
    <xf numFmtId="164" fontId="15" fillId="0" borderId="8" xfId="1" applyNumberFormat="1" applyFont="1" applyBorder="1"/>
    <xf numFmtId="164" fontId="1" fillId="0" borderId="17" xfId="1" applyNumberFormat="1" applyBorder="1"/>
    <xf numFmtId="0" fontId="1" fillId="0" borderId="17" xfId="1" applyBorder="1"/>
    <xf numFmtId="0" fontId="1" fillId="0" borderId="0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left"/>
    </xf>
    <xf numFmtId="0" fontId="1" fillId="0" borderId="18" xfId="1" applyBorder="1" applyAlignment="1">
      <alignment horizontal="center"/>
    </xf>
    <xf numFmtId="0" fontId="1" fillId="0" borderId="2" xfId="1" applyFill="1" applyBorder="1"/>
    <xf numFmtId="0" fontId="1" fillId="0" borderId="5" xfId="1" applyFont="1" applyBorder="1" applyAlignment="1">
      <alignment horizontal="center"/>
    </xf>
    <xf numFmtId="0" fontId="1" fillId="0" borderId="5" xfId="1" applyFont="1" applyFill="1" applyBorder="1"/>
    <xf numFmtId="49" fontId="1" fillId="0" borderId="5" xfId="1" applyNumberFormat="1" applyFont="1" applyFill="1" applyBorder="1"/>
    <xf numFmtId="49" fontId="1" fillId="0" borderId="5" xfId="1" applyNumberFormat="1" applyFont="1" applyBorder="1"/>
    <xf numFmtId="164" fontId="1" fillId="0" borderId="8" xfId="1" applyNumberFormat="1" applyFont="1" applyBorder="1"/>
    <xf numFmtId="49" fontId="1" fillId="0" borderId="8" xfId="1" applyNumberFormat="1" applyBorder="1"/>
    <xf numFmtId="49" fontId="1" fillId="0" borderId="0" xfId="1" applyNumberFormat="1" applyBorder="1"/>
    <xf numFmtId="0" fontId="1" fillId="0" borderId="19" xfId="1" applyBorder="1"/>
    <xf numFmtId="4" fontId="18" fillId="0" borderId="0" xfId="0" applyNumberFormat="1" applyFont="1"/>
    <xf numFmtId="0" fontId="1" fillId="0" borderId="20" xfId="1" applyFont="1" applyBorder="1" applyAlignment="1">
      <alignment horizontal="center"/>
    </xf>
    <xf numFmtId="0" fontId="0" fillId="0" borderId="20" xfId="0" applyBorder="1"/>
    <xf numFmtId="164" fontId="1" fillId="0" borderId="20" xfId="1" applyNumberFormat="1" applyBorder="1" applyAlignment="1"/>
    <xf numFmtId="0" fontId="1" fillId="0" borderId="8" xfId="1" applyFont="1" applyBorder="1" applyAlignment="1">
      <alignment horizontal="center" vertical="center"/>
    </xf>
    <xf numFmtId="0" fontId="1" fillId="0" borderId="8" xfId="1" applyFont="1" applyBorder="1" applyAlignment="1">
      <alignment horizontal="left"/>
    </xf>
    <xf numFmtId="49" fontId="1" fillId="0" borderId="8" xfId="1" applyNumberFormat="1" applyFont="1" applyFill="1" applyBorder="1"/>
    <xf numFmtId="49" fontId="1" fillId="0" borderId="8" xfId="1" applyNumberFormat="1" applyFont="1" applyBorder="1"/>
    <xf numFmtId="0" fontId="1" fillId="0" borderId="0" xfId="1" applyFont="1" applyBorder="1" applyAlignment="1">
      <alignment horizontal="center" vertical="center"/>
    </xf>
    <xf numFmtId="0" fontId="1" fillId="0" borderId="0" xfId="1" applyFont="1" applyBorder="1"/>
    <xf numFmtId="49" fontId="1" fillId="0" borderId="0" xfId="1" applyNumberFormat="1" applyFont="1" applyFill="1" applyBorder="1"/>
    <xf numFmtId="49" fontId="1" fillId="0" borderId="0" xfId="1" applyNumberFormat="1" applyFont="1" applyBorder="1"/>
    <xf numFmtId="0" fontId="1" fillId="0" borderId="20" xfId="1" applyFont="1" applyBorder="1" applyAlignment="1">
      <alignment horizontal="center" vertical="center"/>
    </xf>
    <xf numFmtId="0" fontId="1" fillId="0" borderId="25" xfId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4" fillId="0" borderId="0" xfId="1" applyFont="1" applyAlignment="1">
      <alignment horizontal="center" wrapText="1"/>
    </xf>
    <xf numFmtId="17" fontId="11" fillId="0" borderId="0" xfId="1" applyNumberFormat="1" applyFont="1" applyBorder="1" applyAlignment="1">
      <alignment horizontal="center"/>
    </xf>
    <xf numFmtId="17" fontId="5" fillId="0" borderId="0" xfId="1" applyNumberFormat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164" fontId="1" fillId="0" borderId="21" xfId="1" applyNumberFormat="1" applyBorder="1" applyAlignment="1">
      <alignment horizontal="center"/>
    </xf>
    <xf numFmtId="164" fontId="1" fillId="0" borderId="24" xfId="1" applyNumberFormat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9" fillId="0" borderId="21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164" fontId="19" fillId="0" borderId="20" xfId="0" applyNumberFormat="1" applyFont="1" applyBorder="1" applyAlignment="1">
      <alignment horizontal="center"/>
    </xf>
    <xf numFmtId="164" fontId="1" fillId="0" borderId="20" xfId="2" applyFont="1" applyBorder="1" applyAlignment="1">
      <alignment horizontal="center"/>
    </xf>
    <xf numFmtId="164" fontId="1" fillId="0" borderId="24" xfId="2" applyFont="1" applyBorder="1" applyAlignment="1">
      <alignment horizontal="center"/>
    </xf>
    <xf numFmtId="164" fontId="1" fillId="0" borderId="22" xfId="1" applyNumberFormat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64" fontId="1" fillId="0" borderId="23" xfId="1" applyNumberFormat="1" applyBorder="1" applyAlignment="1">
      <alignment horizontal="center"/>
    </xf>
    <xf numFmtId="49" fontId="1" fillId="0" borderId="21" xfId="1" applyNumberFormat="1" applyBorder="1" applyAlignment="1">
      <alignment horizontal="center"/>
    </xf>
    <xf numFmtId="49" fontId="1" fillId="0" borderId="24" xfId="1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164" fontId="1" fillId="0" borderId="20" xfId="1" applyNumberFormat="1" applyBorder="1" applyAlignment="1">
      <alignment horizontal="center"/>
    </xf>
    <xf numFmtId="0" fontId="0" fillId="0" borderId="21" xfId="0" applyBorder="1" applyAlignment="1">
      <alignment horizontal="center"/>
    </xf>
  </cellXfs>
  <cellStyles count="3">
    <cellStyle name="Comma [0]" xfId="2" builtinId="6"/>
    <cellStyle name="Normal" xfId="0" builtinId="0"/>
    <cellStyle name="Normal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9"/>
  <sheetViews>
    <sheetView view="pageBreakPreview" topLeftCell="A292" zoomScaleSheetLayoutView="100" workbookViewId="0">
      <selection activeCell="D307" sqref="D307"/>
    </sheetView>
  </sheetViews>
  <sheetFormatPr defaultRowHeight="15" x14ac:dyDescent="0.25"/>
  <cols>
    <col min="1" max="1" width="4.85546875" customWidth="1"/>
    <col min="2" max="2" width="25.28515625" customWidth="1"/>
    <col min="3" max="3" width="6.42578125" customWidth="1"/>
    <col min="4" max="4" width="15.42578125" customWidth="1"/>
    <col min="5" max="5" width="13.28515625" customWidth="1"/>
    <col min="6" max="6" width="14.5703125" customWidth="1"/>
  </cols>
  <sheetData>
    <row r="1" spans="1:6" ht="9.75" customHeight="1" x14ac:dyDescent="0.25"/>
    <row r="2" spans="1:6" x14ac:dyDescent="0.25">
      <c r="A2" s="323"/>
      <c r="B2" s="323"/>
      <c r="C2" s="323"/>
      <c r="D2" s="323"/>
      <c r="E2" s="323"/>
    </row>
    <row r="3" spans="1:6" x14ac:dyDescent="0.25">
      <c r="A3" s="324" t="s">
        <v>298</v>
      </c>
      <c r="B3" s="324"/>
      <c r="C3" s="324"/>
      <c r="D3" s="324"/>
      <c r="E3" s="324"/>
    </row>
    <row r="4" spans="1:6" x14ac:dyDescent="0.25">
      <c r="A4" s="325"/>
      <c r="B4" s="323"/>
      <c r="C4" s="323"/>
      <c r="D4" s="323"/>
      <c r="E4" s="323"/>
    </row>
    <row r="5" spans="1:6" ht="9.75" customHeight="1" x14ac:dyDescent="0.25">
      <c r="A5" s="125"/>
      <c r="B5" s="125"/>
      <c r="C5" s="125"/>
      <c r="D5" s="125"/>
      <c r="E5" s="125"/>
    </row>
    <row r="6" spans="1:6" x14ac:dyDescent="0.25">
      <c r="A6" s="1"/>
      <c r="B6" s="3" t="s">
        <v>2</v>
      </c>
      <c r="C6" s="1"/>
      <c r="D6" s="1"/>
      <c r="E6" s="1"/>
    </row>
    <row r="7" spans="1:6" x14ac:dyDescent="0.25">
      <c r="A7" s="139" t="s">
        <v>3</v>
      </c>
      <c r="B7" s="139" t="s">
        <v>4</v>
      </c>
      <c r="C7" s="139" t="s">
        <v>5</v>
      </c>
      <c r="D7" s="139" t="s">
        <v>293</v>
      </c>
      <c r="E7" s="139" t="s">
        <v>295</v>
      </c>
      <c r="F7" s="136" t="s">
        <v>297</v>
      </c>
    </row>
    <row r="8" spans="1:6" x14ac:dyDescent="0.25">
      <c r="A8" s="140"/>
      <c r="B8" s="140"/>
      <c r="C8" s="140"/>
      <c r="D8" s="140" t="s">
        <v>294</v>
      </c>
      <c r="E8" s="140" t="s">
        <v>296</v>
      </c>
      <c r="F8" s="138"/>
    </row>
    <row r="9" spans="1:6" x14ac:dyDescent="0.25">
      <c r="A9" s="8">
        <v>1</v>
      </c>
      <c r="B9" s="8">
        <v>2</v>
      </c>
      <c r="C9" s="8">
        <v>3</v>
      </c>
      <c r="D9" s="8">
        <v>4</v>
      </c>
      <c r="E9" s="4">
        <v>5</v>
      </c>
      <c r="F9" s="129"/>
    </row>
    <row r="10" spans="1:6" x14ac:dyDescent="0.25">
      <c r="A10" s="9"/>
      <c r="B10" s="9"/>
      <c r="C10" s="9"/>
      <c r="D10" s="128"/>
      <c r="E10" s="9"/>
      <c r="F10" s="132"/>
    </row>
    <row r="11" spans="1:6" x14ac:dyDescent="0.25">
      <c r="A11" s="11">
        <v>1</v>
      </c>
      <c r="B11" s="12" t="s">
        <v>14</v>
      </c>
      <c r="C11" s="11" t="s">
        <v>15</v>
      </c>
      <c r="D11" s="13"/>
      <c r="E11" s="14"/>
      <c r="F11" s="15">
        <f t="shared" ref="F11" si="0">SUM(D11+E11)</f>
        <v>0</v>
      </c>
    </row>
    <row r="12" spans="1:6" x14ac:dyDescent="0.25">
      <c r="A12" s="16">
        <v>2</v>
      </c>
      <c r="B12" s="17" t="s">
        <v>17</v>
      </c>
      <c r="C12" s="16" t="s">
        <v>15</v>
      </c>
      <c r="D12" s="13"/>
      <c r="E12" s="14"/>
      <c r="F12" s="15">
        <f t="shared" ref="F12:F65" si="1">SUM(D12+E12)</f>
        <v>0</v>
      </c>
    </row>
    <row r="13" spans="1:6" x14ac:dyDescent="0.25">
      <c r="A13" s="11">
        <v>3</v>
      </c>
      <c r="B13" s="17" t="s">
        <v>18</v>
      </c>
      <c r="C13" s="16" t="s">
        <v>19</v>
      </c>
      <c r="D13" s="13"/>
      <c r="E13" s="14"/>
      <c r="F13" s="15">
        <f t="shared" si="1"/>
        <v>0</v>
      </c>
    </row>
    <row r="14" spans="1:6" x14ac:dyDescent="0.25">
      <c r="A14" s="16">
        <v>4</v>
      </c>
      <c r="B14" s="17" t="s">
        <v>20</v>
      </c>
      <c r="C14" s="16" t="s">
        <v>19</v>
      </c>
      <c r="D14" s="13"/>
      <c r="E14" s="14"/>
      <c r="F14" s="15">
        <f t="shared" si="1"/>
        <v>0</v>
      </c>
    </row>
    <row r="15" spans="1:6" x14ac:dyDescent="0.25">
      <c r="A15" s="11">
        <v>5</v>
      </c>
      <c r="B15" s="17" t="s">
        <v>21</v>
      </c>
      <c r="C15" s="16" t="s">
        <v>19</v>
      </c>
      <c r="D15" s="13"/>
      <c r="E15" s="14"/>
      <c r="F15" s="15">
        <f t="shared" si="1"/>
        <v>0</v>
      </c>
    </row>
    <row r="16" spans="1:6" x14ac:dyDescent="0.25">
      <c r="A16" s="16">
        <v>6</v>
      </c>
      <c r="B16" s="17" t="s">
        <v>22</v>
      </c>
      <c r="C16" s="16" t="s">
        <v>19</v>
      </c>
      <c r="D16" s="13"/>
      <c r="E16" s="14"/>
      <c r="F16" s="15">
        <f t="shared" si="1"/>
        <v>0</v>
      </c>
    </row>
    <row r="17" spans="1:6" x14ac:dyDescent="0.25">
      <c r="A17" s="11">
        <v>7</v>
      </c>
      <c r="B17" s="17" t="s">
        <v>23</v>
      </c>
      <c r="C17" s="16" t="s">
        <v>19</v>
      </c>
      <c r="D17" s="13"/>
      <c r="E17" s="14"/>
      <c r="F17" s="15">
        <f t="shared" si="1"/>
        <v>0</v>
      </c>
    </row>
    <row r="18" spans="1:6" x14ac:dyDescent="0.25">
      <c r="A18" s="16">
        <v>8</v>
      </c>
      <c r="B18" s="17" t="s">
        <v>24</v>
      </c>
      <c r="C18" s="16" t="s">
        <v>19</v>
      </c>
      <c r="D18" s="13"/>
      <c r="E18" s="14"/>
      <c r="F18" s="15">
        <f t="shared" si="1"/>
        <v>0</v>
      </c>
    </row>
    <row r="19" spans="1:6" x14ac:dyDescent="0.25">
      <c r="A19" s="11">
        <v>9</v>
      </c>
      <c r="B19" s="17" t="s">
        <v>25</v>
      </c>
      <c r="C19" s="16" t="s">
        <v>19</v>
      </c>
      <c r="D19" s="13"/>
      <c r="E19" s="14"/>
      <c r="F19" s="15">
        <f t="shared" si="1"/>
        <v>0</v>
      </c>
    </row>
    <row r="20" spans="1:6" x14ac:dyDescent="0.25">
      <c r="A20" s="16">
        <v>10</v>
      </c>
      <c r="B20" s="17" t="s">
        <v>27</v>
      </c>
      <c r="C20" s="16" t="s">
        <v>19</v>
      </c>
      <c r="D20" s="13"/>
      <c r="E20" s="14"/>
      <c r="F20" s="15">
        <f t="shared" si="1"/>
        <v>0</v>
      </c>
    </row>
    <row r="21" spans="1:6" x14ac:dyDescent="0.25">
      <c r="A21" s="11">
        <v>11</v>
      </c>
      <c r="B21" s="17" t="s">
        <v>28</v>
      </c>
      <c r="C21" s="16" t="s">
        <v>19</v>
      </c>
      <c r="D21" s="13"/>
      <c r="E21" s="14"/>
      <c r="F21" s="15">
        <f t="shared" si="1"/>
        <v>0</v>
      </c>
    </row>
    <row r="22" spans="1:6" x14ac:dyDescent="0.25">
      <c r="A22" s="16">
        <v>12</v>
      </c>
      <c r="B22" s="17" t="s">
        <v>29</v>
      </c>
      <c r="C22" s="16" t="s">
        <v>19</v>
      </c>
      <c r="D22" s="13"/>
      <c r="E22" s="14"/>
      <c r="F22" s="15">
        <f t="shared" si="1"/>
        <v>0</v>
      </c>
    </row>
    <row r="23" spans="1:6" x14ac:dyDescent="0.25">
      <c r="A23" s="11">
        <v>13</v>
      </c>
      <c r="B23" s="17" t="s">
        <v>30</v>
      </c>
      <c r="C23" s="16" t="s">
        <v>19</v>
      </c>
      <c r="D23" s="13"/>
      <c r="E23" s="14"/>
      <c r="F23" s="15">
        <f t="shared" si="1"/>
        <v>0</v>
      </c>
    </row>
    <row r="24" spans="1:6" x14ac:dyDescent="0.25">
      <c r="A24" s="16">
        <v>14</v>
      </c>
      <c r="B24" s="17" t="s">
        <v>31</v>
      </c>
      <c r="C24" s="16" t="s">
        <v>19</v>
      </c>
      <c r="D24" s="13"/>
      <c r="E24" s="14"/>
      <c r="F24" s="15">
        <f t="shared" si="1"/>
        <v>0</v>
      </c>
    </row>
    <row r="25" spans="1:6" x14ac:dyDescent="0.25">
      <c r="A25" s="11">
        <v>15</v>
      </c>
      <c r="B25" s="17" t="s">
        <v>32</v>
      </c>
      <c r="C25" s="16" t="s">
        <v>19</v>
      </c>
      <c r="D25" s="13"/>
      <c r="E25" s="14"/>
      <c r="F25" s="15">
        <f t="shared" si="1"/>
        <v>0</v>
      </c>
    </row>
    <row r="26" spans="1:6" x14ac:dyDescent="0.25">
      <c r="A26" s="16">
        <v>16</v>
      </c>
      <c r="B26" s="17" t="s">
        <v>33</v>
      </c>
      <c r="C26" s="16" t="s">
        <v>19</v>
      </c>
      <c r="D26" s="13"/>
      <c r="E26" s="14"/>
      <c r="F26" s="15">
        <f t="shared" si="1"/>
        <v>0</v>
      </c>
    </row>
    <row r="27" spans="1:6" x14ac:dyDescent="0.25">
      <c r="A27" s="11">
        <v>17</v>
      </c>
      <c r="B27" s="17" t="s">
        <v>34</v>
      </c>
      <c r="C27" s="16" t="s">
        <v>19</v>
      </c>
      <c r="D27" s="13"/>
      <c r="E27" s="14"/>
      <c r="F27" s="15">
        <f t="shared" si="1"/>
        <v>0</v>
      </c>
    </row>
    <row r="28" spans="1:6" x14ac:dyDescent="0.25">
      <c r="A28" s="16">
        <v>18</v>
      </c>
      <c r="B28" s="17" t="s">
        <v>35</v>
      </c>
      <c r="C28" s="16" t="s">
        <v>19</v>
      </c>
      <c r="D28" s="13"/>
      <c r="E28" s="14"/>
      <c r="F28" s="15">
        <f t="shared" si="1"/>
        <v>0</v>
      </c>
    </row>
    <row r="29" spans="1:6" x14ac:dyDescent="0.25">
      <c r="A29" s="11">
        <v>19</v>
      </c>
      <c r="B29" s="17" t="s">
        <v>36</v>
      </c>
      <c r="C29" s="16" t="s">
        <v>19</v>
      </c>
      <c r="D29" s="13"/>
      <c r="E29" s="14"/>
      <c r="F29" s="15">
        <f t="shared" si="1"/>
        <v>0</v>
      </c>
    </row>
    <row r="30" spans="1:6" x14ac:dyDescent="0.25">
      <c r="A30" s="16">
        <v>20</v>
      </c>
      <c r="B30" s="17" t="s">
        <v>37</v>
      </c>
      <c r="C30" s="16" t="s">
        <v>19</v>
      </c>
      <c r="D30" s="13"/>
      <c r="E30" s="14"/>
      <c r="F30" s="15">
        <f t="shared" si="1"/>
        <v>0</v>
      </c>
    </row>
    <row r="31" spans="1:6" x14ac:dyDescent="0.25">
      <c r="A31" s="11">
        <v>21</v>
      </c>
      <c r="B31" s="17" t="s">
        <v>38</v>
      </c>
      <c r="C31" s="16" t="s">
        <v>39</v>
      </c>
      <c r="D31" s="13"/>
      <c r="E31" s="14"/>
      <c r="F31" s="15">
        <f t="shared" si="1"/>
        <v>0</v>
      </c>
    </row>
    <row r="32" spans="1:6" x14ac:dyDescent="0.25">
      <c r="A32" s="16">
        <v>22</v>
      </c>
      <c r="B32" s="17" t="s">
        <v>40</v>
      </c>
      <c r="C32" s="16" t="s">
        <v>39</v>
      </c>
      <c r="D32" s="13"/>
      <c r="E32" s="14"/>
      <c r="F32" s="15">
        <f t="shared" si="1"/>
        <v>0</v>
      </c>
    </row>
    <row r="33" spans="1:6" x14ac:dyDescent="0.25">
      <c r="A33" s="11">
        <v>23</v>
      </c>
      <c r="B33" s="17" t="s">
        <v>41</v>
      </c>
      <c r="C33" s="16" t="s">
        <v>39</v>
      </c>
      <c r="D33" s="13"/>
      <c r="E33" s="14"/>
      <c r="F33" s="15">
        <f t="shared" si="1"/>
        <v>0</v>
      </c>
    </row>
    <row r="34" spans="1:6" x14ac:dyDescent="0.25">
      <c r="A34" s="16">
        <v>24</v>
      </c>
      <c r="B34" s="17" t="s">
        <v>42</v>
      </c>
      <c r="C34" s="16" t="s">
        <v>19</v>
      </c>
      <c r="D34" s="13"/>
      <c r="E34" s="14"/>
      <c r="F34" s="15">
        <f t="shared" si="1"/>
        <v>0</v>
      </c>
    </row>
    <row r="35" spans="1:6" x14ac:dyDescent="0.25">
      <c r="A35" s="11">
        <v>25</v>
      </c>
      <c r="B35" s="17" t="s">
        <v>43</v>
      </c>
      <c r="C35" s="16" t="s">
        <v>19</v>
      </c>
      <c r="D35" s="13"/>
      <c r="E35" s="14"/>
      <c r="F35" s="15">
        <f t="shared" si="1"/>
        <v>0</v>
      </c>
    </row>
    <row r="36" spans="1:6" x14ac:dyDescent="0.25">
      <c r="A36" s="16">
        <v>26</v>
      </c>
      <c r="B36" s="17" t="s">
        <v>44</v>
      </c>
      <c r="C36" s="16" t="s">
        <v>19</v>
      </c>
      <c r="D36" s="13"/>
      <c r="E36" s="14"/>
      <c r="F36" s="15">
        <f t="shared" si="1"/>
        <v>0</v>
      </c>
    </row>
    <row r="37" spans="1:6" x14ac:dyDescent="0.25">
      <c r="A37" s="11">
        <v>27</v>
      </c>
      <c r="B37" s="17" t="s">
        <v>45</v>
      </c>
      <c r="C37" s="16" t="s">
        <v>39</v>
      </c>
      <c r="D37" s="13"/>
      <c r="E37" s="14"/>
      <c r="F37" s="15">
        <f t="shared" si="1"/>
        <v>0</v>
      </c>
    </row>
    <row r="38" spans="1:6" x14ac:dyDescent="0.25">
      <c r="A38" s="16">
        <v>28</v>
      </c>
      <c r="B38" s="17" t="s">
        <v>46</v>
      </c>
      <c r="C38" s="16" t="s">
        <v>39</v>
      </c>
      <c r="D38" s="13"/>
      <c r="E38" s="14"/>
      <c r="F38" s="15">
        <f t="shared" si="1"/>
        <v>0</v>
      </c>
    </row>
    <row r="39" spans="1:6" x14ac:dyDescent="0.25">
      <c r="A39" s="11">
        <v>29</v>
      </c>
      <c r="B39" s="17" t="s">
        <v>47</v>
      </c>
      <c r="C39" s="16" t="s">
        <v>19</v>
      </c>
      <c r="D39" s="13"/>
      <c r="E39" s="14"/>
      <c r="F39" s="15">
        <f t="shared" si="1"/>
        <v>0</v>
      </c>
    </row>
    <row r="40" spans="1:6" x14ac:dyDescent="0.25">
      <c r="A40" s="16">
        <v>30</v>
      </c>
      <c r="B40" s="17" t="s">
        <v>48</v>
      </c>
      <c r="C40" s="16" t="s">
        <v>49</v>
      </c>
      <c r="D40" s="13"/>
      <c r="E40" s="14"/>
      <c r="F40" s="15">
        <f t="shared" si="1"/>
        <v>0</v>
      </c>
    </row>
    <row r="41" spans="1:6" x14ac:dyDescent="0.25">
      <c r="A41" s="11">
        <v>31</v>
      </c>
      <c r="B41" s="17" t="s">
        <v>50</v>
      </c>
      <c r="C41" s="16" t="s">
        <v>51</v>
      </c>
      <c r="D41" s="13"/>
      <c r="E41" s="14"/>
      <c r="F41" s="15">
        <f t="shared" si="1"/>
        <v>0</v>
      </c>
    </row>
    <row r="42" spans="1:6" x14ac:dyDescent="0.25">
      <c r="A42" s="16">
        <v>32</v>
      </c>
      <c r="B42" s="17" t="s">
        <v>52</v>
      </c>
      <c r="C42" s="18" t="s">
        <v>53</v>
      </c>
      <c r="D42" s="13"/>
      <c r="E42" s="14"/>
      <c r="F42" s="15">
        <f t="shared" si="1"/>
        <v>0</v>
      </c>
    </row>
    <row r="43" spans="1:6" x14ac:dyDescent="0.25">
      <c r="A43" s="11">
        <v>33</v>
      </c>
      <c r="B43" s="17" t="s">
        <v>54</v>
      </c>
      <c r="C43" s="16" t="s">
        <v>51</v>
      </c>
      <c r="D43" s="13"/>
      <c r="E43" s="14"/>
      <c r="F43" s="15">
        <f t="shared" si="1"/>
        <v>0</v>
      </c>
    </row>
    <row r="44" spans="1:6" x14ac:dyDescent="0.25">
      <c r="A44" s="16">
        <v>34</v>
      </c>
      <c r="B44" s="17" t="s">
        <v>55</v>
      </c>
      <c r="C44" s="18" t="s">
        <v>49</v>
      </c>
      <c r="D44" s="13"/>
      <c r="E44" s="14"/>
      <c r="F44" s="15">
        <f t="shared" si="1"/>
        <v>0</v>
      </c>
    </row>
    <row r="45" spans="1:6" x14ac:dyDescent="0.25">
      <c r="A45" s="11">
        <v>35</v>
      </c>
      <c r="B45" s="17" t="s">
        <v>56</v>
      </c>
      <c r="C45" s="16" t="s">
        <v>57</v>
      </c>
      <c r="D45" s="13"/>
      <c r="E45" s="14"/>
      <c r="F45" s="15">
        <f t="shared" si="1"/>
        <v>0</v>
      </c>
    </row>
    <row r="46" spans="1:6" x14ac:dyDescent="0.25">
      <c r="A46" s="16">
        <v>36</v>
      </c>
      <c r="B46" s="17" t="s">
        <v>58</v>
      </c>
      <c r="C46" s="16" t="s">
        <v>39</v>
      </c>
      <c r="D46" s="13"/>
      <c r="E46" s="14"/>
      <c r="F46" s="15">
        <f t="shared" si="1"/>
        <v>0</v>
      </c>
    </row>
    <row r="47" spans="1:6" x14ac:dyDescent="0.25">
      <c r="A47" s="11">
        <v>37</v>
      </c>
      <c r="B47" s="17" t="s">
        <v>59</v>
      </c>
      <c r="C47" s="16" t="s">
        <v>53</v>
      </c>
      <c r="D47" s="13"/>
      <c r="E47" s="14"/>
      <c r="F47" s="15">
        <f t="shared" si="1"/>
        <v>0</v>
      </c>
    </row>
    <row r="48" spans="1:6" x14ac:dyDescent="0.25">
      <c r="A48" s="16">
        <v>38</v>
      </c>
      <c r="B48" s="12" t="s">
        <v>60</v>
      </c>
      <c r="C48" s="16" t="s">
        <v>53</v>
      </c>
      <c r="D48" s="13"/>
      <c r="E48" s="14"/>
      <c r="F48" s="15">
        <f t="shared" si="1"/>
        <v>0</v>
      </c>
    </row>
    <row r="49" spans="1:6" x14ac:dyDescent="0.25">
      <c r="A49" s="11">
        <v>39</v>
      </c>
      <c r="B49" s="17" t="s">
        <v>61</v>
      </c>
      <c r="C49" s="11" t="s">
        <v>62</v>
      </c>
      <c r="D49" s="13"/>
      <c r="E49" s="14"/>
      <c r="F49" s="15">
        <f t="shared" si="1"/>
        <v>0</v>
      </c>
    </row>
    <row r="50" spans="1:6" x14ac:dyDescent="0.25">
      <c r="A50" s="16">
        <v>40</v>
      </c>
      <c r="B50" s="17" t="s">
        <v>63</v>
      </c>
      <c r="C50" s="16" t="s">
        <v>19</v>
      </c>
      <c r="D50" s="13"/>
      <c r="E50" s="14"/>
      <c r="F50" s="15">
        <f t="shared" si="1"/>
        <v>0</v>
      </c>
    </row>
    <row r="51" spans="1:6" x14ac:dyDescent="0.25">
      <c r="A51" s="11">
        <v>41</v>
      </c>
      <c r="B51" s="17" t="s">
        <v>64</v>
      </c>
      <c r="C51" s="16" t="s">
        <v>19</v>
      </c>
      <c r="D51" s="13"/>
      <c r="E51" s="14"/>
      <c r="F51" s="15">
        <f t="shared" si="1"/>
        <v>0</v>
      </c>
    </row>
    <row r="52" spans="1:6" x14ac:dyDescent="0.25">
      <c r="A52" s="16">
        <v>42</v>
      </c>
      <c r="B52" s="14" t="s">
        <v>65</v>
      </c>
      <c r="C52" s="19" t="s">
        <v>49</v>
      </c>
      <c r="D52" s="13"/>
      <c r="E52" s="14"/>
      <c r="F52" s="15">
        <f t="shared" si="1"/>
        <v>0</v>
      </c>
    </row>
    <row r="53" spans="1:6" x14ac:dyDescent="0.25">
      <c r="A53" s="11">
        <v>43</v>
      </c>
      <c r="B53" s="17" t="s">
        <v>66</v>
      </c>
      <c r="C53" s="16" t="s">
        <v>49</v>
      </c>
      <c r="D53" s="13"/>
      <c r="E53" s="14"/>
      <c r="F53" s="15">
        <f t="shared" si="1"/>
        <v>0</v>
      </c>
    </row>
    <row r="54" spans="1:6" x14ac:dyDescent="0.25">
      <c r="A54" s="16">
        <v>44</v>
      </c>
      <c r="B54" s="17" t="s">
        <v>67</v>
      </c>
      <c r="C54" s="16" t="s">
        <v>49</v>
      </c>
      <c r="D54" s="13"/>
      <c r="E54" s="14"/>
      <c r="F54" s="15">
        <f t="shared" si="1"/>
        <v>0</v>
      </c>
    </row>
    <row r="55" spans="1:6" x14ac:dyDescent="0.25">
      <c r="A55" s="11">
        <v>45</v>
      </c>
      <c r="B55" s="17" t="s">
        <v>68</v>
      </c>
      <c r="C55" s="16" t="s">
        <v>69</v>
      </c>
      <c r="D55" s="13"/>
      <c r="E55" s="14"/>
      <c r="F55" s="15">
        <f t="shared" si="1"/>
        <v>0</v>
      </c>
    </row>
    <row r="56" spans="1:6" x14ac:dyDescent="0.25">
      <c r="A56" s="16">
        <v>46</v>
      </c>
      <c r="B56" s="17" t="s">
        <v>70</v>
      </c>
      <c r="C56" s="16" t="s">
        <v>69</v>
      </c>
      <c r="D56" s="13"/>
      <c r="E56" s="14"/>
      <c r="F56" s="15">
        <f t="shared" si="1"/>
        <v>0</v>
      </c>
    </row>
    <row r="57" spans="1:6" x14ac:dyDescent="0.25">
      <c r="A57" s="11">
        <v>47</v>
      </c>
      <c r="B57" s="17" t="s">
        <v>71</v>
      </c>
      <c r="C57" s="16" t="s">
        <v>69</v>
      </c>
      <c r="D57" s="13"/>
      <c r="E57" s="14"/>
      <c r="F57" s="15">
        <f t="shared" si="1"/>
        <v>0</v>
      </c>
    </row>
    <row r="58" spans="1:6" x14ac:dyDescent="0.25">
      <c r="A58" s="16">
        <v>48</v>
      </c>
      <c r="B58" s="17" t="s">
        <v>72</v>
      </c>
      <c r="C58" s="16" t="s">
        <v>73</v>
      </c>
      <c r="D58" s="13"/>
      <c r="E58" s="14"/>
      <c r="F58" s="15">
        <f t="shared" si="1"/>
        <v>0</v>
      </c>
    </row>
    <row r="59" spans="1:6" x14ac:dyDescent="0.25">
      <c r="A59" s="11">
        <v>49</v>
      </c>
      <c r="B59" s="17" t="s">
        <v>74</v>
      </c>
      <c r="C59" s="16" t="s">
        <v>19</v>
      </c>
      <c r="D59" s="13"/>
      <c r="E59" s="14"/>
      <c r="F59" s="15">
        <f t="shared" si="1"/>
        <v>0</v>
      </c>
    </row>
    <row r="60" spans="1:6" x14ac:dyDescent="0.25">
      <c r="A60" s="16">
        <v>50</v>
      </c>
      <c r="B60" s="20" t="s">
        <v>75</v>
      </c>
      <c r="C60" s="16" t="s">
        <v>19</v>
      </c>
      <c r="D60" s="13"/>
      <c r="E60" s="14"/>
      <c r="F60" s="15">
        <f t="shared" si="1"/>
        <v>0</v>
      </c>
    </row>
    <row r="61" spans="1:6" x14ac:dyDescent="0.25">
      <c r="A61" s="11">
        <v>51</v>
      </c>
      <c r="B61" s="14" t="s">
        <v>76</v>
      </c>
      <c r="C61" s="19" t="s">
        <v>19</v>
      </c>
      <c r="D61" s="13"/>
      <c r="E61" s="14"/>
      <c r="F61" s="15">
        <f t="shared" si="1"/>
        <v>0</v>
      </c>
    </row>
    <row r="62" spans="1:6" x14ac:dyDescent="0.25">
      <c r="A62" s="16">
        <v>52</v>
      </c>
      <c r="B62" s="17" t="s">
        <v>77</v>
      </c>
      <c r="C62" s="16" t="s">
        <v>19</v>
      </c>
      <c r="D62" s="13"/>
      <c r="E62" s="14"/>
      <c r="F62" s="15">
        <f t="shared" si="1"/>
        <v>0</v>
      </c>
    </row>
    <row r="63" spans="1:6" x14ac:dyDescent="0.25">
      <c r="A63" s="11">
        <v>53</v>
      </c>
      <c r="B63" s="17" t="s">
        <v>78</v>
      </c>
      <c r="C63" s="16" t="s">
        <v>19</v>
      </c>
      <c r="D63" s="13"/>
      <c r="E63" s="14"/>
      <c r="F63" s="15">
        <f t="shared" si="1"/>
        <v>0</v>
      </c>
    </row>
    <row r="64" spans="1:6" x14ac:dyDescent="0.25">
      <c r="A64" s="16">
        <v>54</v>
      </c>
      <c r="B64" s="17" t="s">
        <v>79</v>
      </c>
      <c r="C64" s="19" t="s">
        <v>19</v>
      </c>
      <c r="D64" s="13"/>
      <c r="E64" s="14"/>
      <c r="F64" s="15">
        <f t="shared" si="1"/>
        <v>0</v>
      </c>
    </row>
    <row r="65" spans="1:6" x14ac:dyDescent="0.25">
      <c r="A65" s="11">
        <v>55</v>
      </c>
      <c r="B65" s="17" t="s">
        <v>80</v>
      </c>
      <c r="C65" s="16" t="s">
        <v>19</v>
      </c>
      <c r="D65" s="13"/>
      <c r="E65" s="14"/>
      <c r="F65" s="15">
        <f t="shared" si="1"/>
        <v>0</v>
      </c>
    </row>
    <row r="66" spans="1:6" x14ac:dyDescent="0.25">
      <c r="A66" s="11"/>
      <c r="B66" s="17"/>
      <c r="C66" s="16"/>
      <c r="D66" s="13"/>
      <c r="E66" s="14"/>
      <c r="F66" s="130"/>
    </row>
    <row r="67" spans="1:6" x14ac:dyDescent="0.25">
      <c r="A67" s="11"/>
      <c r="B67" s="17"/>
      <c r="C67" s="16"/>
      <c r="D67" s="13"/>
      <c r="E67" s="14"/>
      <c r="F67" s="130"/>
    </row>
    <row r="68" spans="1:6" x14ac:dyDescent="0.25">
      <c r="A68" s="16">
        <v>56</v>
      </c>
      <c r="B68" s="17" t="s">
        <v>81</v>
      </c>
      <c r="C68" s="16" t="s">
        <v>19</v>
      </c>
      <c r="D68" s="13"/>
      <c r="E68" s="14"/>
      <c r="F68" s="15">
        <f t="shared" ref="F68:F131" si="2">SUM(D68+E68)</f>
        <v>0</v>
      </c>
    </row>
    <row r="69" spans="1:6" x14ac:dyDescent="0.25">
      <c r="A69" s="11">
        <v>57</v>
      </c>
      <c r="B69" s="17" t="s">
        <v>82</v>
      </c>
      <c r="C69" s="16" t="s">
        <v>19</v>
      </c>
      <c r="D69" s="13"/>
      <c r="E69" s="14"/>
      <c r="F69" s="15">
        <f t="shared" si="2"/>
        <v>0</v>
      </c>
    </row>
    <row r="70" spans="1:6" x14ac:dyDescent="0.25">
      <c r="A70" s="16">
        <v>58</v>
      </c>
      <c r="B70" s="17" t="s">
        <v>83</v>
      </c>
      <c r="C70" s="16" t="s">
        <v>19</v>
      </c>
      <c r="D70" s="13"/>
      <c r="E70" s="14"/>
      <c r="F70" s="15">
        <f t="shared" si="2"/>
        <v>0</v>
      </c>
    </row>
    <row r="71" spans="1:6" x14ac:dyDescent="0.25">
      <c r="A71" s="11">
        <v>59</v>
      </c>
      <c r="B71" s="17" t="s">
        <v>84</v>
      </c>
      <c r="C71" s="16" t="s">
        <v>85</v>
      </c>
      <c r="D71" s="13"/>
      <c r="E71" s="14"/>
      <c r="F71" s="15">
        <f t="shared" si="2"/>
        <v>0</v>
      </c>
    </row>
    <row r="72" spans="1:6" x14ac:dyDescent="0.25">
      <c r="A72" s="16">
        <v>60</v>
      </c>
      <c r="B72" s="17" t="s">
        <v>86</v>
      </c>
      <c r="C72" s="16" t="s">
        <v>85</v>
      </c>
      <c r="D72" s="13"/>
      <c r="E72" s="14"/>
      <c r="F72" s="15">
        <f t="shared" si="2"/>
        <v>0</v>
      </c>
    </row>
    <row r="73" spans="1:6" x14ac:dyDescent="0.25">
      <c r="A73" s="11">
        <v>61</v>
      </c>
      <c r="B73" s="17" t="s">
        <v>87</v>
      </c>
      <c r="C73" s="16" t="s">
        <v>85</v>
      </c>
      <c r="D73" s="13"/>
      <c r="E73" s="14"/>
      <c r="F73" s="15">
        <f t="shared" si="2"/>
        <v>0</v>
      </c>
    </row>
    <row r="74" spans="1:6" x14ac:dyDescent="0.25">
      <c r="A74" s="16">
        <v>62</v>
      </c>
      <c r="B74" s="17" t="s">
        <v>88</v>
      </c>
      <c r="C74" s="16"/>
      <c r="D74" s="13"/>
      <c r="E74" s="14"/>
      <c r="F74" s="15">
        <f t="shared" si="2"/>
        <v>0</v>
      </c>
    </row>
    <row r="75" spans="1:6" x14ac:dyDescent="0.25">
      <c r="A75" s="11">
        <v>63</v>
      </c>
      <c r="B75" s="17" t="s">
        <v>89</v>
      </c>
      <c r="C75" s="16" t="s">
        <v>19</v>
      </c>
      <c r="D75" s="13"/>
      <c r="E75" s="14"/>
      <c r="F75" s="15">
        <f t="shared" si="2"/>
        <v>0</v>
      </c>
    </row>
    <row r="76" spans="1:6" x14ac:dyDescent="0.25">
      <c r="A76" s="16">
        <v>64</v>
      </c>
      <c r="B76" s="17" t="s">
        <v>90</v>
      </c>
      <c r="C76" s="16" t="s">
        <v>19</v>
      </c>
      <c r="D76" s="13"/>
      <c r="E76" s="14"/>
      <c r="F76" s="15">
        <f t="shared" si="2"/>
        <v>0</v>
      </c>
    </row>
    <row r="77" spans="1:6" x14ac:dyDescent="0.25">
      <c r="A77" s="11">
        <v>65</v>
      </c>
      <c r="B77" s="17" t="s">
        <v>91</v>
      </c>
      <c r="C77" s="16" t="s">
        <v>19</v>
      </c>
      <c r="D77" s="13"/>
      <c r="E77" s="14"/>
      <c r="F77" s="15">
        <f t="shared" si="2"/>
        <v>0</v>
      </c>
    </row>
    <row r="78" spans="1:6" x14ac:dyDescent="0.25">
      <c r="A78" s="16">
        <v>66</v>
      </c>
      <c r="B78" s="17" t="s">
        <v>92</v>
      </c>
      <c r="C78" s="16" t="s">
        <v>19</v>
      </c>
      <c r="D78" s="13"/>
      <c r="E78" s="14"/>
      <c r="F78" s="15">
        <f t="shared" si="2"/>
        <v>0</v>
      </c>
    </row>
    <row r="79" spans="1:6" x14ac:dyDescent="0.25">
      <c r="A79" s="11">
        <v>67</v>
      </c>
      <c r="B79" s="17" t="s">
        <v>93</v>
      </c>
      <c r="C79" s="16" t="s">
        <v>19</v>
      </c>
      <c r="D79" s="13"/>
      <c r="E79" s="14"/>
      <c r="F79" s="15">
        <f t="shared" si="2"/>
        <v>0</v>
      </c>
    </row>
    <row r="80" spans="1:6" x14ac:dyDescent="0.25">
      <c r="A80" s="16">
        <v>68</v>
      </c>
      <c r="B80" s="17" t="s">
        <v>94</v>
      </c>
      <c r="C80" s="16" t="s">
        <v>19</v>
      </c>
      <c r="D80" s="13"/>
      <c r="E80" s="14"/>
      <c r="F80" s="15">
        <f t="shared" si="2"/>
        <v>0</v>
      </c>
    </row>
    <row r="81" spans="1:6" x14ac:dyDescent="0.25">
      <c r="A81" s="11">
        <v>69</v>
      </c>
      <c r="B81" s="17" t="s">
        <v>95</v>
      </c>
      <c r="C81" s="16" t="s">
        <v>19</v>
      </c>
      <c r="D81" s="13"/>
      <c r="E81" s="14"/>
      <c r="F81" s="15">
        <f t="shared" si="2"/>
        <v>0</v>
      </c>
    </row>
    <row r="82" spans="1:6" x14ac:dyDescent="0.25">
      <c r="A82" s="16">
        <v>70</v>
      </c>
      <c r="B82" s="17" t="s">
        <v>96</v>
      </c>
      <c r="C82" s="16" t="s">
        <v>53</v>
      </c>
      <c r="D82" s="13"/>
      <c r="E82" s="14"/>
      <c r="F82" s="15">
        <f t="shared" si="2"/>
        <v>0</v>
      </c>
    </row>
    <row r="83" spans="1:6" x14ac:dyDescent="0.25">
      <c r="A83" s="11">
        <v>71</v>
      </c>
      <c r="B83" s="17" t="s">
        <v>97</v>
      </c>
      <c r="C83" s="16" t="s">
        <v>53</v>
      </c>
      <c r="D83" s="13"/>
      <c r="E83" s="14"/>
      <c r="F83" s="15">
        <f t="shared" si="2"/>
        <v>0</v>
      </c>
    </row>
    <row r="84" spans="1:6" x14ac:dyDescent="0.25">
      <c r="A84" s="16">
        <v>72</v>
      </c>
      <c r="B84" s="17" t="s">
        <v>98</v>
      </c>
      <c r="C84" s="16" t="s">
        <v>19</v>
      </c>
      <c r="D84" s="13"/>
      <c r="E84" s="14"/>
      <c r="F84" s="15">
        <f t="shared" si="2"/>
        <v>0</v>
      </c>
    </row>
    <row r="85" spans="1:6" x14ac:dyDescent="0.25">
      <c r="A85" s="11">
        <v>73</v>
      </c>
      <c r="B85" s="17" t="s">
        <v>99</v>
      </c>
      <c r="C85" s="16" t="s">
        <v>53</v>
      </c>
      <c r="D85" s="13"/>
      <c r="E85" s="14"/>
      <c r="F85" s="15">
        <f t="shared" si="2"/>
        <v>0</v>
      </c>
    </row>
    <row r="86" spans="1:6" x14ac:dyDescent="0.25">
      <c r="A86" s="16">
        <v>74</v>
      </c>
      <c r="B86" s="17" t="s">
        <v>100</v>
      </c>
      <c r="C86" s="16" t="s">
        <v>85</v>
      </c>
      <c r="D86" s="13"/>
      <c r="E86" s="14"/>
      <c r="F86" s="15">
        <f t="shared" si="2"/>
        <v>0</v>
      </c>
    </row>
    <row r="87" spans="1:6" x14ac:dyDescent="0.25">
      <c r="A87" s="11">
        <v>75</v>
      </c>
      <c r="B87" s="17" t="s">
        <v>101</v>
      </c>
      <c r="C87" s="16" t="s">
        <v>19</v>
      </c>
      <c r="D87" s="13"/>
      <c r="E87" s="14"/>
      <c r="F87" s="15">
        <f t="shared" si="2"/>
        <v>0</v>
      </c>
    </row>
    <row r="88" spans="1:6" x14ac:dyDescent="0.25">
      <c r="A88" s="16">
        <v>76</v>
      </c>
      <c r="B88" s="17" t="s">
        <v>102</v>
      </c>
      <c r="C88" s="16" t="s">
        <v>19</v>
      </c>
      <c r="D88" s="13"/>
      <c r="E88" s="14"/>
      <c r="F88" s="15">
        <f t="shared" si="2"/>
        <v>0</v>
      </c>
    </row>
    <row r="89" spans="1:6" x14ac:dyDescent="0.25">
      <c r="A89" s="11">
        <v>77</v>
      </c>
      <c r="B89" s="17" t="s">
        <v>103</v>
      </c>
      <c r="C89" s="16" t="s">
        <v>19</v>
      </c>
      <c r="D89" s="13"/>
      <c r="E89" s="14"/>
      <c r="F89" s="15">
        <f t="shared" si="2"/>
        <v>0</v>
      </c>
    </row>
    <row r="90" spans="1:6" x14ac:dyDescent="0.25">
      <c r="A90" s="16">
        <v>78</v>
      </c>
      <c r="B90" s="17" t="s">
        <v>104</v>
      </c>
      <c r="C90" s="16" t="s">
        <v>19</v>
      </c>
      <c r="D90" s="13"/>
      <c r="E90" s="14"/>
      <c r="F90" s="15">
        <f t="shared" si="2"/>
        <v>0</v>
      </c>
    </row>
    <row r="91" spans="1:6" x14ac:dyDescent="0.25">
      <c r="A91" s="11">
        <v>79</v>
      </c>
      <c r="B91" s="12" t="s">
        <v>105</v>
      </c>
      <c r="C91" s="16" t="s">
        <v>19</v>
      </c>
      <c r="D91" s="13"/>
      <c r="E91" s="14"/>
      <c r="F91" s="15">
        <f t="shared" si="2"/>
        <v>0</v>
      </c>
    </row>
    <row r="92" spans="1:6" x14ac:dyDescent="0.25">
      <c r="A92" s="16">
        <v>80</v>
      </c>
      <c r="B92" s="17" t="s">
        <v>106</v>
      </c>
      <c r="C92" s="18" t="s">
        <v>49</v>
      </c>
      <c r="D92" s="13"/>
      <c r="E92" s="14"/>
      <c r="F92" s="15">
        <f t="shared" si="2"/>
        <v>0</v>
      </c>
    </row>
    <row r="93" spans="1:6" x14ac:dyDescent="0.25">
      <c r="A93" s="11">
        <v>81</v>
      </c>
      <c r="B93" s="17" t="s">
        <v>107</v>
      </c>
      <c r="C93" s="16" t="s">
        <v>19</v>
      </c>
      <c r="D93" s="13"/>
      <c r="E93" s="14"/>
      <c r="F93" s="15">
        <f t="shared" si="2"/>
        <v>0</v>
      </c>
    </row>
    <row r="94" spans="1:6" x14ac:dyDescent="0.25">
      <c r="A94" s="16">
        <v>82</v>
      </c>
      <c r="B94" s="21" t="s">
        <v>108</v>
      </c>
      <c r="C94" s="11" t="s">
        <v>109</v>
      </c>
      <c r="D94" s="13"/>
      <c r="E94" s="14"/>
      <c r="F94" s="15">
        <f t="shared" si="2"/>
        <v>0</v>
      </c>
    </row>
    <row r="95" spans="1:6" x14ac:dyDescent="0.25">
      <c r="A95" s="11">
        <v>83</v>
      </c>
      <c r="B95" s="22" t="s">
        <v>110</v>
      </c>
      <c r="C95" s="23" t="s">
        <v>73</v>
      </c>
      <c r="D95" s="13"/>
      <c r="E95" s="14"/>
      <c r="F95" s="15">
        <f t="shared" si="2"/>
        <v>0</v>
      </c>
    </row>
    <row r="96" spans="1:6" x14ac:dyDescent="0.25">
      <c r="A96" s="16">
        <v>84</v>
      </c>
      <c r="B96" s="22" t="s">
        <v>111</v>
      </c>
      <c r="C96" s="23" t="s">
        <v>19</v>
      </c>
      <c r="D96" s="13"/>
      <c r="E96" s="14"/>
      <c r="F96" s="15">
        <f t="shared" si="2"/>
        <v>0</v>
      </c>
    </row>
    <row r="97" spans="1:6" x14ac:dyDescent="0.25">
      <c r="A97" s="11">
        <v>85</v>
      </c>
      <c r="B97" s="22" t="s">
        <v>112</v>
      </c>
      <c r="C97" s="23" t="s">
        <v>53</v>
      </c>
      <c r="D97" s="13"/>
      <c r="E97" s="14"/>
      <c r="F97" s="15">
        <f t="shared" si="2"/>
        <v>0</v>
      </c>
    </row>
    <row r="98" spans="1:6" x14ac:dyDescent="0.25">
      <c r="A98" s="16">
        <v>86</v>
      </c>
      <c r="B98" s="13" t="s">
        <v>113</v>
      </c>
      <c r="C98" s="24" t="s">
        <v>19</v>
      </c>
      <c r="D98" s="13"/>
      <c r="E98" s="14"/>
      <c r="F98" s="15">
        <f t="shared" si="2"/>
        <v>0</v>
      </c>
    </row>
    <row r="99" spans="1:6" x14ac:dyDescent="0.25">
      <c r="A99" s="11">
        <v>87</v>
      </c>
      <c r="B99" s="22" t="s">
        <v>114</v>
      </c>
      <c r="C99" s="23" t="s">
        <v>85</v>
      </c>
      <c r="D99" s="13"/>
      <c r="E99" s="14"/>
      <c r="F99" s="15">
        <f t="shared" si="2"/>
        <v>0</v>
      </c>
    </row>
    <row r="100" spans="1:6" x14ac:dyDescent="0.25">
      <c r="A100" s="16">
        <v>88</v>
      </c>
      <c r="B100" s="22" t="s">
        <v>115</v>
      </c>
      <c r="C100" s="23" t="s">
        <v>19</v>
      </c>
      <c r="D100" s="13"/>
      <c r="E100" s="14"/>
      <c r="F100" s="15">
        <f t="shared" si="2"/>
        <v>0</v>
      </c>
    </row>
    <row r="101" spans="1:6" x14ac:dyDescent="0.25">
      <c r="A101" s="11">
        <v>89</v>
      </c>
      <c r="B101" s="22" t="s">
        <v>116</v>
      </c>
      <c r="C101" s="23" t="s">
        <v>19</v>
      </c>
      <c r="D101" s="13"/>
      <c r="E101" s="14"/>
      <c r="F101" s="15">
        <f t="shared" si="2"/>
        <v>0</v>
      </c>
    </row>
    <row r="102" spans="1:6" x14ac:dyDescent="0.25">
      <c r="A102" s="16">
        <v>90</v>
      </c>
      <c r="B102" s="25" t="s">
        <v>117</v>
      </c>
      <c r="C102" s="23" t="s">
        <v>19</v>
      </c>
      <c r="D102" s="13"/>
      <c r="E102" s="14"/>
      <c r="F102" s="15">
        <f t="shared" si="2"/>
        <v>0</v>
      </c>
    </row>
    <row r="103" spans="1:6" x14ac:dyDescent="0.25">
      <c r="A103" s="11">
        <v>91</v>
      </c>
      <c r="B103" s="25" t="s">
        <v>118</v>
      </c>
      <c r="C103" s="23" t="s">
        <v>19</v>
      </c>
      <c r="D103" s="13"/>
      <c r="E103" s="14"/>
      <c r="F103" s="15">
        <f t="shared" si="2"/>
        <v>0</v>
      </c>
    </row>
    <row r="104" spans="1:6" x14ac:dyDescent="0.25">
      <c r="A104" s="16">
        <v>92</v>
      </c>
      <c r="B104" s="22" t="s">
        <v>119</v>
      </c>
      <c r="C104" s="23" t="s">
        <v>85</v>
      </c>
      <c r="D104" s="13"/>
      <c r="E104" s="14"/>
      <c r="F104" s="15">
        <f t="shared" si="2"/>
        <v>0</v>
      </c>
    </row>
    <row r="105" spans="1:6" x14ac:dyDescent="0.25">
      <c r="A105" s="11">
        <v>93</v>
      </c>
      <c r="B105" s="21" t="s">
        <v>120</v>
      </c>
      <c r="C105" s="23" t="s">
        <v>19</v>
      </c>
      <c r="D105" s="13"/>
      <c r="E105" s="14"/>
      <c r="F105" s="15">
        <f t="shared" si="2"/>
        <v>0</v>
      </c>
    </row>
    <row r="106" spans="1:6" x14ac:dyDescent="0.25">
      <c r="A106" s="16">
        <v>94</v>
      </c>
      <c r="B106" s="13" t="s">
        <v>121</v>
      </c>
      <c r="C106" s="24" t="s">
        <v>122</v>
      </c>
      <c r="D106" s="13"/>
      <c r="E106" s="14"/>
      <c r="F106" s="15">
        <f t="shared" si="2"/>
        <v>0</v>
      </c>
    </row>
    <row r="107" spans="1:6" x14ac:dyDescent="0.25">
      <c r="A107" s="11">
        <v>95</v>
      </c>
      <c r="B107" s="22" t="s">
        <v>123</v>
      </c>
      <c r="C107" s="23" t="s">
        <v>19</v>
      </c>
      <c r="D107" s="13"/>
      <c r="E107" s="14"/>
      <c r="F107" s="15">
        <f t="shared" si="2"/>
        <v>0</v>
      </c>
    </row>
    <row r="108" spans="1:6" x14ac:dyDescent="0.25">
      <c r="A108" s="11">
        <v>97</v>
      </c>
      <c r="B108" s="22" t="s">
        <v>124</v>
      </c>
      <c r="C108" s="23" t="s">
        <v>19</v>
      </c>
      <c r="D108" s="13"/>
      <c r="E108" s="14"/>
      <c r="F108" s="15">
        <f t="shared" si="2"/>
        <v>0</v>
      </c>
    </row>
    <row r="109" spans="1:6" x14ac:dyDescent="0.25">
      <c r="A109" s="16">
        <v>98</v>
      </c>
      <c r="B109" s="22" t="s">
        <v>125</v>
      </c>
      <c r="C109" s="23" t="s">
        <v>69</v>
      </c>
      <c r="D109" s="13"/>
      <c r="E109" s="14"/>
      <c r="F109" s="15">
        <f t="shared" si="2"/>
        <v>0</v>
      </c>
    </row>
    <row r="110" spans="1:6" x14ac:dyDescent="0.25">
      <c r="A110" s="11">
        <v>99</v>
      </c>
      <c r="B110" s="22" t="s">
        <v>126</v>
      </c>
      <c r="C110" s="23" t="s">
        <v>19</v>
      </c>
      <c r="D110" s="13"/>
      <c r="E110" s="14"/>
      <c r="F110" s="15">
        <f t="shared" si="2"/>
        <v>0</v>
      </c>
    </row>
    <row r="111" spans="1:6" x14ac:dyDescent="0.25">
      <c r="A111" s="16">
        <v>100</v>
      </c>
      <c r="B111" s="22" t="s">
        <v>127</v>
      </c>
      <c r="C111" s="23" t="s">
        <v>19</v>
      </c>
      <c r="D111" s="13"/>
      <c r="E111" s="14"/>
      <c r="F111" s="15">
        <f t="shared" si="2"/>
        <v>0</v>
      </c>
    </row>
    <row r="112" spans="1:6" x14ac:dyDescent="0.25">
      <c r="A112" s="11">
        <v>101</v>
      </c>
      <c r="B112" s="22" t="s">
        <v>128</v>
      </c>
      <c r="C112" s="16" t="s">
        <v>73</v>
      </c>
      <c r="D112" s="13"/>
      <c r="E112" s="14"/>
      <c r="F112" s="15">
        <f t="shared" si="2"/>
        <v>0</v>
      </c>
    </row>
    <row r="113" spans="1:6" x14ac:dyDescent="0.25">
      <c r="A113" s="16">
        <v>102</v>
      </c>
      <c r="B113" s="22" t="s">
        <v>129</v>
      </c>
      <c r="C113" s="16" t="s">
        <v>19</v>
      </c>
      <c r="D113" s="13"/>
      <c r="E113" s="14"/>
      <c r="F113" s="15">
        <f t="shared" si="2"/>
        <v>0</v>
      </c>
    </row>
    <row r="114" spans="1:6" x14ac:dyDescent="0.25">
      <c r="A114" s="11">
        <v>103</v>
      </c>
      <c r="B114" s="22" t="s">
        <v>130</v>
      </c>
      <c r="C114" s="16" t="s">
        <v>109</v>
      </c>
      <c r="D114" s="13"/>
      <c r="E114" s="14"/>
      <c r="F114" s="15">
        <f t="shared" si="2"/>
        <v>0</v>
      </c>
    </row>
    <row r="115" spans="1:6" x14ac:dyDescent="0.25">
      <c r="A115" s="16">
        <v>104</v>
      </c>
      <c r="B115" s="13" t="s">
        <v>131</v>
      </c>
      <c r="C115" s="24" t="s">
        <v>85</v>
      </c>
      <c r="D115" s="13"/>
      <c r="E115" s="14"/>
      <c r="F115" s="15">
        <f t="shared" si="2"/>
        <v>0</v>
      </c>
    </row>
    <row r="116" spans="1:6" x14ac:dyDescent="0.25">
      <c r="A116" s="11">
        <v>105</v>
      </c>
      <c r="B116" s="14" t="s">
        <v>132</v>
      </c>
      <c r="C116" s="19" t="s">
        <v>133</v>
      </c>
      <c r="D116" s="13"/>
      <c r="E116" s="14"/>
      <c r="F116" s="15">
        <f t="shared" si="2"/>
        <v>0</v>
      </c>
    </row>
    <row r="117" spans="1:6" x14ac:dyDescent="0.25">
      <c r="A117" s="16">
        <v>106</v>
      </c>
      <c r="B117" s="13" t="s">
        <v>134</v>
      </c>
      <c r="C117" s="24" t="s">
        <v>135</v>
      </c>
      <c r="D117" s="13"/>
      <c r="E117" s="14"/>
      <c r="F117" s="15">
        <f t="shared" si="2"/>
        <v>0</v>
      </c>
    </row>
    <row r="118" spans="1:6" x14ac:dyDescent="0.25">
      <c r="A118" s="11">
        <v>107</v>
      </c>
      <c r="B118" s="17" t="s">
        <v>136</v>
      </c>
      <c r="C118" s="16" t="s">
        <v>53</v>
      </c>
      <c r="D118" s="13"/>
      <c r="E118" s="14"/>
      <c r="F118" s="15">
        <f t="shared" si="2"/>
        <v>0</v>
      </c>
    </row>
    <row r="119" spans="1:6" x14ac:dyDescent="0.25">
      <c r="A119" s="16">
        <v>108</v>
      </c>
      <c r="B119" s="17" t="s">
        <v>137</v>
      </c>
      <c r="C119" s="16" t="s">
        <v>138</v>
      </c>
      <c r="D119" s="13"/>
      <c r="E119" s="14"/>
      <c r="F119" s="15">
        <f t="shared" si="2"/>
        <v>0</v>
      </c>
    </row>
    <row r="120" spans="1:6" x14ac:dyDescent="0.25">
      <c r="A120" s="11">
        <v>109</v>
      </c>
      <c r="B120" s="17" t="s">
        <v>139</v>
      </c>
      <c r="C120" s="16" t="s">
        <v>19</v>
      </c>
      <c r="D120" s="13"/>
      <c r="E120" s="14"/>
      <c r="F120" s="15">
        <f t="shared" si="2"/>
        <v>0</v>
      </c>
    </row>
    <row r="121" spans="1:6" x14ac:dyDescent="0.25">
      <c r="A121" s="16">
        <v>110</v>
      </c>
      <c r="B121" s="17" t="s">
        <v>140</v>
      </c>
      <c r="C121" s="16" t="s">
        <v>19</v>
      </c>
      <c r="D121" s="13"/>
      <c r="E121" s="14"/>
      <c r="F121" s="15">
        <f t="shared" si="2"/>
        <v>0</v>
      </c>
    </row>
    <row r="122" spans="1:6" x14ac:dyDescent="0.25">
      <c r="A122" s="11">
        <v>111</v>
      </c>
      <c r="B122" s="17" t="s">
        <v>141</v>
      </c>
      <c r="C122" s="16" t="s">
        <v>19</v>
      </c>
      <c r="D122" s="13"/>
      <c r="E122" s="14"/>
      <c r="F122" s="15">
        <f t="shared" si="2"/>
        <v>0</v>
      </c>
    </row>
    <row r="123" spans="1:6" x14ac:dyDescent="0.25">
      <c r="A123" s="16">
        <v>112</v>
      </c>
      <c r="B123" s="17" t="s">
        <v>142</v>
      </c>
      <c r="C123" s="16" t="s">
        <v>109</v>
      </c>
      <c r="D123" s="13"/>
      <c r="E123" s="14"/>
      <c r="F123" s="15">
        <f t="shared" si="2"/>
        <v>0</v>
      </c>
    </row>
    <row r="124" spans="1:6" x14ac:dyDescent="0.25">
      <c r="A124" s="11">
        <v>113</v>
      </c>
      <c r="B124" s="17" t="s">
        <v>143</v>
      </c>
      <c r="C124" s="16" t="s">
        <v>19</v>
      </c>
      <c r="D124" s="13"/>
      <c r="E124" s="14"/>
      <c r="F124" s="15">
        <f t="shared" si="2"/>
        <v>0</v>
      </c>
    </row>
    <row r="125" spans="1:6" x14ac:dyDescent="0.25">
      <c r="A125" s="16">
        <v>114</v>
      </c>
      <c r="B125" s="17" t="s">
        <v>144</v>
      </c>
      <c r="C125" s="16" t="s">
        <v>19</v>
      </c>
      <c r="D125" s="13"/>
      <c r="E125" s="14"/>
      <c r="F125" s="15">
        <f t="shared" si="2"/>
        <v>0</v>
      </c>
    </row>
    <row r="126" spans="1:6" x14ac:dyDescent="0.25">
      <c r="A126" s="11">
        <v>115</v>
      </c>
      <c r="B126" s="17" t="s">
        <v>145</v>
      </c>
      <c r="C126" s="16" t="s">
        <v>109</v>
      </c>
      <c r="D126" s="13"/>
      <c r="E126" s="14"/>
      <c r="F126" s="15">
        <f t="shared" si="2"/>
        <v>0</v>
      </c>
    </row>
    <row r="127" spans="1:6" x14ac:dyDescent="0.25">
      <c r="A127" s="16">
        <v>116</v>
      </c>
      <c r="B127" s="17" t="s">
        <v>146</v>
      </c>
      <c r="C127" s="16" t="s">
        <v>19</v>
      </c>
      <c r="D127" s="13"/>
      <c r="E127" s="14"/>
      <c r="F127" s="15">
        <f t="shared" si="2"/>
        <v>0</v>
      </c>
    </row>
    <row r="128" spans="1:6" x14ac:dyDescent="0.25">
      <c r="A128" s="11">
        <v>117</v>
      </c>
      <c r="B128" s="17" t="s">
        <v>147</v>
      </c>
      <c r="C128" s="16" t="s">
        <v>19</v>
      </c>
      <c r="D128" s="13"/>
      <c r="E128" s="14"/>
      <c r="F128" s="15">
        <f t="shared" si="2"/>
        <v>0</v>
      </c>
    </row>
    <row r="129" spans="1:6" x14ac:dyDescent="0.25">
      <c r="A129" s="16">
        <v>118</v>
      </c>
      <c r="B129" s="17" t="s">
        <v>148</v>
      </c>
      <c r="C129" s="16" t="s">
        <v>19</v>
      </c>
      <c r="D129" s="13"/>
      <c r="E129" s="14"/>
      <c r="F129" s="15">
        <f t="shared" si="2"/>
        <v>0</v>
      </c>
    </row>
    <row r="130" spans="1:6" x14ac:dyDescent="0.25">
      <c r="A130" s="11">
        <v>119</v>
      </c>
      <c r="B130" s="17" t="s">
        <v>149</v>
      </c>
      <c r="C130" s="16" t="s">
        <v>19</v>
      </c>
      <c r="D130" s="13"/>
      <c r="E130" s="14"/>
      <c r="F130" s="15">
        <f t="shared" si="2"/>
        <v>0</v>
      </c>
    </row>
    <row r="131" spans="1:6" x14ac:dyDescent="0.25">
      <c r="A131" s="16">
        <v>120</v>
      </c>
      <c r="B131" s="17" t="s">
        <v>150</v>
      </c>
      <c r="C131" s="16" t="s">
        <v>19</v>
      </c>
      <c r="D131" s="13"/>
      <c r="E131" s="14"/>
      <c r="F131" s="15">
        <f t="shared" si="2"/>
        <v>0</v>
      </c>
    </row>
    <row r="132" spans="1:6" x14ac:dyDescent="0.25">
      <c r="A132" s="11"/>
      <c r="B132" s="17"/>
      <c r="C132" s="16"/>
      <c r="D132" s="13"/>
      <c r="E132" s="14"/>
      <c r="F132" s="130"/>
    </row>
    <row r="133" spans="1:6" x14ac:dyDescent="0.25">
      <c r="A133" s="11"/>
      <c r="B133" s="17"/>
      <c r="C133" s="16"/>
      <c r="D133" s="13"/>
      <c r="E133" s="14"/>
      <c r="F133" s="130"/>
    </row>
    <row r="134" spans="1:6" x14ac:dyDescent="0.25">
      <c r="A134" s="11">
        <v>121</v>
      </c>
      <c r="B134" s="17" t="s">
        <v>151</v>
      </c>
      <c r="C134" s="16" t="s">
        <v>19</v>
      </c>
      <c r="D134" s="13"/>
      <c r="E134" s="14"/>
      <c r="F134" s="15">
        <f t="shared" ref="F134:F140" si="3">SUM(D134+E134)</f>
        <v>0</v>
      </c>
    </row>
    <row r="135" spans="1:6" x14ac:dyDescent="0.25">
      <c r="A135" s="16">
        <v>122</v>
      </c>
      <c r="B135" s="17" t="s">
        <v>152</v>
      </c>
      <c r="C135" s="16" t="s">
        <v>19</v>
      </c>
      <c r="D135" s="13"/>
      <c r="E135" s="14"/>
      <c r="F135" s="15">
        <f t="shared" si="3"/>
        <v>0</v>
      </c>
    </row>
    <row r="136" spans="1:6" x14ac:dyDescent="0.25">
      <c r="A136" s="11">
        <v>123</v>
      </c>
      <c r="B136" s="17" t="s">
        <v>153</v>
      </c>
      <c r="C136" s="16" t="s">
        <v>19</v>
      </c>
      <c r="D136" s="13"/>
      <c r="E136" s="14"/>
      <c r="F136" s="15">
        <f t="shared" si="3"/>
        <v>0</v>
      </c>
    </row>
    <row r="137" spans="1:6" x14ac:dyDescent="0.25">
      <c r="A137" s="16">
        <v>124</v>
      </c>
      <c r="B137" s="17" t="s">
        <v>154</v>
      </c>
      <c r="C137" s="16" t="s">
        <v>19</v>
      </c>
      <c r="D137" s="13"/>
      <c r="E137" s="14"/>
      <c r="F137" s="15">
        <f t="shared" si="3"/>
        <v>0</v>
      </c>
    </row>
    <row r="138" spans="1:6" x14ac:dyDescent="0.25">
      <c r="A138" s="11">
        <v>125</v>
      </c>
      <c r="B138" s="17" t="s">
        <v>155</v>
      </c>
      <c r="C138" s="16" t="s">
        <v>19</v>
      </c>
      <c r="D138" s="13"/>
      <c r="E138" s="14"/>
      <c r="F138" s="15">
        <f t="shared" si="3"/>
        <v>0</v>
      </c>
    </row>
    <row r="139" spans="1:6" x14ac:dyDescent="0.25">
      <c r="A139" s="16">
        <v>126</v>
      </c>
      <c r="B139" s="17" t="s">
        <v>156</v>
      </c>
      <c r="C139" s="16" t="s">
        <v>19</v>
      </c>
      <c r="D139" s="13"/>
      <c r="E139" s="14"/>
      <c r="F139" s="15">
        <f t="shared" si="3"/>
        <v>0</v>
      </c>
    </row>
    <row r="140" spans="1:6" x14ac:dyDescent="0.25">
      <c r="A140" s="11">
        <v>127</v>
      </c>
      <c r="B140" s="17" t="s">
        <v>157</v>
      </c>
      <c r="C140" s="16" t="s">
        <v>19</v>
      </c>
      <c r="D140" s="13"/>
      <c r="E140" s="14"/>
      <c r="F140" s="15">
        <f t="shared" si="3"/>
        <v>0</v>
      </c>
    </row>
    <row r="141" spans="1:6" x14ac:dyDescent="0.25">
      <c r="A141" s="26"/>
      <c r="B141" s="26"/>
      <c r="C141" s="26"/>
      <c r="D141" s="27"/>
      <c r="E141" s="28"/>
      <c r="F141" s="129"/>
    </row>
    <row r="142" spans="1:6" x14ac:dyDescent="0.25">
      <c r="D142" s="30"/>
      <c r="E142" s="30"/>
    </row>
    <row r="143" spans="1:6" x14ac:dyDescent="0.25">
      <c r="D143" s="30"/>
      <c r="E143" s="30"/>
    </row>
    <row r="144" spans="1:6" x14ac:dyDescent="0.25">
      <c r="A144" s="31">
        <v>1</v>
      </c>
      <c r="B144" s="31">
        <v>2</v>
      </c>
      <c r="C144" s="8">
        <v>3</v>
      </c>
      <c r="D144" s="32"/>
      <c r="E144" s="32"/>
      <c r="F144" s="131"/>
    </row>
    <row r="145" spans="1:6" x14ac:dyDescent="0.25">
      <c r="A145" s="18"/>
      <c r="B145" s="21"/>
      <c r="C145" s="18"/>
      <c r="D145" s="33"/>
      <c r="E145" s="34"/>
      <c r="F145" s="130"/>
    </row>
    <row r="146" spans="1:6" x14ac:dyDescent="0.25">
      <c r="A146" s="19">
        <v>128</v>
      </c>
      <c r="B146" s="21" t="s">
        <v>158</v>
      </c>
      <c r="C146" s="18"/>
      <c r="D146" s="13"/>
      <c r="E146" s="14"/>
      <c r="F146" s="15">
        <f t="shared" ref="F146:F150" si="4">SUM(D146+E146)</f>
        <v>0</v>
      </c>
    </row>
    <row r="147" spans="1:6" x14ac:dyDescent="0.25">
      <c r="A147" s="16">
        <v>129</v>
      </c>
      <c r="B147" s="21" t="s">
        <v>159</v>
      </c>
      <c r="C147" s="18"/>
      <c r="D147" s="13"/>
      <c r="E147" s="14"/>
      <c r="F147" s="15">
        <f t="shared" si="4"/>
        <v>0</v>
      </c>
    </row>
    <row r="148" spans="1:6" x14ac:dyDescent="0.25">
      <c r="A148" s="19">
        <v>130</v>
      </c>
      <c r="B148" s="21" t="s">
        <v>160</v>
      </c>
      <c r="C148" s="18"/>
      <c r="D148" s="13"/>
      <c r="E148" s="14"/>
      <c r="F148" s="15">
        <f t="shared" si="4"/>
        <v>0</v>
      </c>
    </row>
    <row r="149" spans="1:6" x14ac:dyDescent="0.25">
      <c r="A149" s="16">
        <v>131</v>
      </c>
      <c r="B149" s="21" t="s">
        <v>161</v>
      </c>
      <c r="C149" s="18"/>
      <c r="D149" s="13"/>
      <c r="E149" s="14"/>
      <c r="F149" s="15">
        <f t="shared" si="4"/>
        <v>0</v>
      </c>
    </row>
    <row r="150" spans="1:6" x14ac:dyDescent="0.25">
      <c r="A150" s="19">
        <v>132</v>
      </c>
      <c r="B150" s="21" t="s">
        <v>162</v>
      </c>
      <c r="C150" s="18"/>
      <c r="D150" s="13"/>
      <c r="E150" s="14"/>
      <c r="F150" s="15">
        <f t="shared" si="4"/>
        <v>0</v>
      </c>
    </row>
    <row r="151" spans="1:6" x14ac:dyDescent="0.25">
      <c r="A151" s="18"/>
      <c r="B151" s="21"/>
      <c r="C151" s="18"/>
      <c r="D151" s="21"/>
      <c r="E151" s="35"/>
      <c r="F151" s="87"/>
    </row>
    <row r="152" spans="1:6" x14ac:dyDescent="0.25">
      <c r="A152" s="37"/>
      <c r="B152" s="38"/>
      <c r="C152" s="37"/>
      <c r="D152" s="38"/>
      <c r="E152" s="39"/>
      <c r="F152" s="129"/>
    </row>
    <row r="157" spans="1:6" ht="15.75" x14ac:dyDescent="0.25">
      <c r="A157" s="326" t="s">
        <v>163</v>
      </c>
      <c r="B157" s="326"/>
      <c r="C157" s="326"/>
      <c r="D157" s="326"/>
      <c r="E157" s="326"/>
    </row>
    <row r="158" spans="1:6" x14ac:dyDescent="0.25">
      <c r="A158" s="327"/>
      <c r="B158" s="327"/>
      <c r="C158" s="327"/>
      <c r="D158" s="327"/>
      <c r="E158" s="327"/>
    </row>
    <row r="159" spans="1:6" ht="15.75" x14ac:dyDescent="0.25">
      <c r="A159" s="41"/>
      <c r="B159" s="41"/>
      <c r="C159" s="41"/>
      <c r="D159" s="41"/>
      <c r="E159" s="41"/>
    </row>
    <row r="160" spans="1:6" x14ac:dyDescent="0.25">
      <c r="A160" s="139" t="s">
        <v>3</v>
      </c>
      <c r="B160" s="139" t="s">
        <v>4</v>
      </c>
      <c r="C160" s="139" t="s">
        <v>164</v>
      </c>
      <c r="D160" s="139" t="s">
        <v>295</v>
      </c>
      <c r="E160" s="139" t="s">
        <v>293</v>
      </c>
      <c r="F160" s="136" t="s">
        <v>8</v>
      </c>
    </row>
    <row r="161" spans="1:6" x14ac:dyDescent="0.25">
      <c r="A161" s="140"/>
      <c r="B161" s="140"/>
      <c r="C161" s="140"/>
      <c r="D161" s="140" t="s">
        <v>294</v>
      </c>
      <c r="E161" s="140" t="s">
        <v>296</v>
      </c>
      <c r="F161" s="141"/>
    </row>
    <row r="162" spans="1:6" x14ac:dyDescent="0.25">
      <c r="A162" s="9">
        <v>1</v>
      </c>
      <c r="B162" s="9">
        <v>2</v>
      </c>
      <c r="C162" s="9">
        <v>3</v>
      </c>
      <c r="D162" s="9">
        <v>4</v>
      </c>
      <c r="E162" s="9">
        <v>5</v>
      </c>
      <c r="F162" s="131"/>
    </row>
    <row r="163" spans="1:6" x14ac:dyDescent="0.25">
      <c r="A163" s="9"/>
      <c r="B163" s="9"/>
      <c r="C163" s="9"/>
      <c r="D163" s="9"/>
      <c r="E163" s="9"/>
      <c r="F163" s="132"/>
    </row>
    <row r="164" spans="1:6" ht="15" customHeight="1" x14ac:dyDescent="0.25">
      <c r="A164" s="43">
        <v>1</v>
      </c>
      <c r="B164" s="44" t="s">
        <v>166</v>
      </c>
      <c r="C164" s="45" t="s">
        <v>73</v>
      </c>
      <c r="D164" s="13"/>
      <c r="E164" s="14"/>
      <c r="F164" s="15">
        <f t="shared" ref="F164:F207" si="5">SUM(D164+E164)</f>
        <v>0</v>
      </c>
    </row>
    <row r="165" spans="1:6" ht="15" customHeight="1" x14ac:dyDescent="0.25">
      <c r="A165" s="47">
        <v>2</v>
      </c>
      <c r="B165" s="44" t="s">
        <v>167</v>
      </c>
      <c r="C165" s="45" t="s">
        <v>73</v>
      </c>
      <c r="D165" s="13"/>
      <c r="E165" s="14"/>
      <c r="F165" s="15">
        <f t="shared" si="5"/>
        <v>0</v>
      </c>
    </row>
    <row r="166" spans="1:6" ht="15" customHeight="1" x14ac:dyDescent="0.25">
      <c r="A166" s="43">
        <v>3</v>
      </c>
      <c r="B166" s="48" t="s">
        <v>168</v>
      </c>
      <c r="C166" s="45" t="s">
        <v>169</v>
      </c>
      <c r="D166" s="13"/>
      <c r="E166" s="14"/>
      <c r="F166" s="15">
        <f t="shared" si="5"/>
        <v>0</v>
      </c>
    </row>
    <row r="167" spans="1:6" ht="15" customHeight="1" x14ac:dyDescent="0.25">
      <c r="A167" s="47">
        <v>4</v>
      </c>
      <c r="B167" s="48" t="s">
        <v>170</v>
      </c>
      <c r="C167" s="45" t="s">
        <v>73</v>
      </c>
      <c r="D167" s="13"/>
      <c r="E167" s="14"/>
      <c r="F167" s="15">
        <f t="shared" si="5"/>
        <v>0</v>
      </c>
    </row>
    <row r="168" spans="1:6" ht="15" customHeight="1" x14ac:dyDescent="0.25">
      <c r="A168" s="43">
        <v>5</v>
      </c>
      <c r="B168" s="48" t="s">
        <v>171</v>
      </c>
      <c r="C168" s="45" t="s">
        <v>73</v>
      </c>
      <c r="D168" s="13"/>
      <c r="E168" s="14"/>
      <c r="F168" s="15">
        <f t="shared" si="5"/>
        <v>0</v>
      </c>
    </row>
    <row r="169" spans="1:6" ht="15" customHeight="1" x14ac:dyDescent="0.25">
      <c r="A169" s="47">
        <v>6</v>
      </c>
      <c r="B169" s="44" t="s">
        <v>172</v>
      </c>
      <c r="C169" s="45" t="s">
        <v>19</v>
      </c>
      <c r="D169" s="13"/>
      <c r="E169" s="14"/>
      <c r="F169" s="15">
        <f t="shared" si="5"/>
        <v>0</v>
      </c>
    </row>
    <row r="170" spans="1:6" ht="15" customHeight="1" x14ac:dyDescent="0.25">
      <c r="A170" s="43">
        <v>7</v>
      </c>
      <c r="B170" s="44" t="s">
        <v>173</v>
      </c>
      <c r="C170" s="45" t="s">
        <v>19</v>
      </c>
      <c r="D170" s="13"/>
      <c r="E170" s="14"/>
      <c r="F170" s="15">
        <f t="shared" si="5"/>
        <v>0</v>
      </c>
    </row>
    <row r="171" spans="1:6" ht="15" customHeight="1" x14ac:dyDescent="0.25">
      <c r="A171" s="47">
        <v>8</v>
      </c>
      <c r="B171" s="48" t="s">
        <v>174</v>
      </c>
      <c r="C171" s="49" t="s">
        <v>175</v>
      </c>
      <c r="D171" s="13"/>
      <c r="E171" s="14"/>
      <c r="F171" s="15">
        <f t="shared" si="5"/>
        <v>0</v>
      </c>
    </row>
    <row r="172" spans="1:6" ht="15" customHeight="1" x14ac:dyDescent="0.25">
      <c r="A172" s="43">
        <v>9</v>
      </c>
      <c r="B172" s="48" t="s">
        <v>176</v>
      </c>
      <c r="C172" s="49" t="s">
        <v>19</v>
      </c>
      <c r="D172" s="13"/>
      <c r="E172" s="14"/>
      <c r="F172" s="15">
        <f t="shared" si="5"/>
        <v>0</v>
      </c>
    </row>
    <row r="173" spans="1:6" ht="15" customHeight="1" x14ac:dyDescent="0.25">
      <c r="A173" s="47">
        <v>10</v>
      </c>
      <c r="B173" s="48" t="s">
        <v>177</v>
      </c>
      <c r="C173" s="49" t="s">
        <v>19</v>
      </c>
      <c r="D173" s="13"/>
      <c r="E173" s="14"/>
      <c r="F173" s="15">
        <f t="shared" si="5"/>
        <v>0</v>
      </c>
    </row>
    <row r="174" spans="1:6" ht="15" customHeight="1" x14ac:dyDescent="0.25">
      <c r="A174" s="43">
        <v>11</v>
      </c>
      <c r="B174" s="50" t="s">
        <v>178</v>
      </c>
      <c r="C174" s="51" t="s">
        <v>19</v>
      </c>
      <c r="D174" s="13"/>
      <c r="E174" s="14"/>
      <c r="F174" s="15">
        <f t="shared" si="5"/>
        <v>0</v>
      </c>
    </row>
    <row r="175" spans="1:6" ht="15" customHeight="1" x14ac:dyDescent="0.25">
      <c r="A175" s="47">
        <v>12</v>
      </c>
      <c r="B175" s="48" t="s">
        <v>179</v>
      </c>
      <c r="C175" s="45" t="s">
        <v>49</v>
      </c>
      <c r="D175" s="13"/>
      <c r="E175" s="14"/>
      <c r="F175" s="15">
        <f t="shared" si="5"/>
        <v>0</v>
      </c>
    </row>
    <row r="176" spans="1:6" ht="15" customHeight="1" x14ac:dyDescent="0.25">
      <c r="A176" s="43">
        <v>13</v>
      </c>
      <c r="B176" s="44" t="s">
        <v>180</v>
      </c>
      <c r="C176" s="45" t="s">
        <v>122</v>
      </c>
      <c r="D176" s="13"/>
      <c r="E176" s="14"/>
      <c r="F176" s="15">
        <f t="shared" si="5"/>
        <v>0</v>
      </c>
    </row>
    <row r="177" spans="1:6" ht="15" customHeight="1" x14ac:dyDescent="0.25">
      <c r="A177" s="47">
        <v>14</v>
      </c>
      <c r="B177" s="44" t="s">
        <v>181</v>
      </c>
      <c r="C177" s="45" t="s">
        <v>19</v>
      </c>
      <c r="D177" s="13"/>
      <c r="E177" s="14"/>
      <c r="F177" s="15">
        <f t="shared" si="5"/>
        <v>0</v>
      </c>
    </row>
    <row r="178" spans="1:6" ht="15" customHeight="1" x14ac:dyDescent="0.25">
      <c r="A178" s="43">
        <v>15</v>
      </c>
      <c r="B178" s="44" t="s">
        <v>182</v>
      </c>
      <c r="C178" s="45" t="s">
        <v>19</v>
      </c>
      <c r="D178" s="13"/>
      <c r="E178" s="14"/>
      <c r="F178" s="15">
        <f t="shared" si="5"/>
        <v>0</v>
      </c>
    </row>
    <row r="179" spans="1:6" ht="15" customHeight="1" x14ac:dyDescent="0.25">
      <c r="A179" s="47">
        <v>16</v>
      </c>
      <c r="B179" s="44" t="s">
        <v>183</v>
      </c>
      <c r="C179" s="45" t="s">
        <v>19</v>
      </c>
      <c r="D179" s="13"/>
      <c r="E179" s="14"/>
      <c r="F179" s="15">
        <f t="shared" si="5"/>
        <v>0</v>
      </c>
    </row>
    <row r="180" spans="1:6" ht="15" customHeight="1" x14ac:dyDescent="0.25">
      <c r="A180" s="43">
        <v>17</v>
      </c>
      <c r="B180" s="48" t="s">
        <v>184</v>
      </c>
      <c r="C180" s="45" t="s">
        <v>19</v>
      </c>
      <c r="D180" s="13"/>
      <c r="E180" s="14"/>
      <c r="F180" s="15">
        <f t="shared" si="5"/>
        <v>0</v>
      </c>
    </row>
    <row r="181" spans="1:6" ht="15" customHeight="1" x14ac:dyDescent="0.25">
      <c r="A181" s="47">
        <v>18</v>
      </c>
      <c r="B181" s="44" t="s">
        <v>185</v>
      </c>
      <c r="C181" s="45" t="s">
        <v>19</v>
      </c>
      <c r="D181" s="13"/>
      <c r="E181" s="14"/>
      <c r="F181" s="15">
        <f t="shared" si="5"/>
        <v>0</v>
      </c>
    </row>
    <row r="182" spans="1:6" ht="15" customHeight="1" x14ac:dyDescent="0.25">
      <c r="A182" s="43">
        <v>19</v>
      </c>
      <c r="B182" s="52" t="s">
        <v>186</v>
      </c>
      <c r="C182" s="45" t="s">
        <v>19</v>
      </c>
      <c r="D182" s="13"/>
      <c r="E182" s="14"/>
      <c r="F182" s="15">
        <f t="shared" si="5"/>
        <v>0</v>
      </c>
    </row>
    <row r="183" spans="1:6" ht="15" customHeight="1" x14ac:dyDescent="0.25">
      <c r="A183" s="47">
        <v>20</v>
      </c>
      <c r="B183" s="48" t="s">
        <v>187</v>
      </c>
      <c r="C183" s="49" t="s">
        <v>19</v>
      </c>
      <c r="D183" s="13"/>
      <c r="E183" s="14"/>
      <c r="F183" s="15">
        <f t="shared" si="5"/>
        <v>0</v>
      </c>
    </row>
    <row r="184" spans="1:6" ht="15" customHeight="1" x14ac:dyDescent="0.25">
      <c r="A184" s="43">
        <v>21</v>
      </c>
      <c r="B184" s="50" t="s">
        <v>188</v>
      </c>
      <c r="C184" s="51" t="s">
        <v>85</v>
      </c>
      <c r="D184" s="13"/>
      <c r="E184" s="14"/>
      <c r="F184" s="15">
        <f t="shared" si="5"/>
        <v>0</v>
      </c>
    </row>
    <row r="185" spans="1:6" ht="15" customHeight="1" x14ac:dyDescent="0.25">
      <c r="A185" s="47">
        <v>22</v>
      </c>
      <c r="B185" s="50" t="s">
        <v>189</v>
      </c>
      <c r="C185" s="51" t="s">
        <v>85</v>
      </c>
      <c r="D185" s="13"/>
      <c r="E185" s="14"/>
      <c r="F185" s="15">
        <f t="shared" si="5"/>
        <v>0</v>
      </c>
    </row>
    <row r="186" spans="1:6" ht="15" customHeight="1" x14ac:dyDescent="0.25">
      <c r="A186" s="43">
        <v>23</v>
      </c>
      <c r="B186" s="50" t="s">
        <v>190</v>
      </c>
      <c r="C186" s="51" t="s">
        <v>19</v>
      </c>
      <c r="D186" s="13"/>
      <c r="E186" s="14"/>
      <c r="F186" s="15">
        <f t="shared" si="5"/>
        <v>0</v>
      </c>
    </row>
    <row r="187" spans="1:6" ht="15" customHeight="1" x14ac:dyDescent="0.25">
      <c r="A187" s="47">
        <v>24</v>
      </c>
      <c r="B187" s="44" t="s">
        <v>191</v>
      </c>
      <c r="C187" s="45" t="s">
        <v>19</v>
      </c>
      <c r="D187" s="13"/>
      <c r="E187" s="14"/>
      <c r="F187" s="15">
        <f t="shared" si="5"/>
        <v>0</v>
      </c>
    </row>
    <row r="188" spans="1:6" ht="15" customHeight="1" x14ac:dyDescent="0.25">
      <c r="A188" s="43">
        <v>25</v>
      </c>
      <c r="B188" s="44" t="s">
        <v>192</v>
      </c>
      <c r="C188" s="45" t="s">
        <v>19</v>
      </c>
      <c r="D188" s="13"/>
      <c r="E188" s="14"/>
      <c r="F188" s="15">
        <f t="shared" si="5"/>
        <v>0</v>
      </c>
    </row>
    <row r="189" spans="1:6" ht="15" customHeight="1" x14ac:dyDescent="0.25">
      <c r="A189" s="47">
        <v>26</v>
      </c>
      <c r="B189" s="44" t="s">
        <v>193</v>
      </c>
      <c r="C189" s="45" t="s">
        <v>19</v>
      </c>
      <c r="D189" s="13"/>
      <c r="E189" s="14"/>
      <c r="F189" s="15">
        <f t="shared" si="5"/>
        <v>0</v>
      </c>
    </row>
    <row r="190" spans="1:6" ht="15" customHeight="1" x14ac:dyDescent="0.25">
      <c r="A190" s="43">
        <v>27</v>
      </c>
      <c r="B190" s="44" t="s">
        <v>194</v>
      </c>
      <c r="C190" s="45" t="s">
        <v>19</v>
      </c>
      <c r="D190" s="13"/>
      <c r="E190" s="14"/>
      <c r="F190" s="15">
        <f t="shared" si="5"/>
        <v>0</v>
      </c>
    </row>
    <row r="191" spans="1:6" ht="15" customHeight="1" x14ac:dyDescent="0.25">
      <c r="A191" s="47">
        <v>28</v>
      </c>
      <c r="B191" s="53" t="s">
        <v>195</v>
      </c>
      <c r="C191" s="54" t="s">
        <v>196</v>
      </c>
      <c r="D191" s="13"/>
      <c r="E191" s="14"/>
      <c r="F191" s="15">
        <f t="shared" si="5"/>
        <v>0</v>
      </c>
    </row>
    <row r="192" spans="1:6" ht="15" customHeight="1" x14ac:dyDescent="0.25">
      <c r="A192" s="43">
        <v>29</v>
      </c>
      <c r="B192" s="55" t="s">
        <v>197</v>
      </c>
      <c r="C192" s="54" t="s">
        <v>196</v>
      </c>
      <c r="D192" s="13"/>
      <c r="E192" s="14"/>
      <c r="F192" s="15">
        <f t="shared" si="5"/>
        <v>0</v>
      </c>
    </row>
    <row r="193" spans="1:6" ht="15" customHeight="1" x14ac:dyDescent="0.25">
      <c r="A193" s="47">
        <v>30</v>
      </c>
      <c r="B193" s="50" t="s">
        <v>198</v>
      </c>
      <c r="C193" s="51" t="s">
        <v>196</v>
      </c>
      <c r="D193" s="13"/>
      <c r="E193" s="14"/>
      <c r="F193" s="15">
        <f t="shared" si="5"/>
        <v>0</v>
      </c>
    </row>
    <row r="194" spans="1:6" ht="15" customHeight="1" x14ac:dyDescent="0.25">
      <c r="A194" s="43">
        <v>31</v>
      </c>
      <c r="B194" s="35" t="s">
        <v>199</v>
      </c>
      <c r="C194" s="18" t="s">
        <v>73</v>
      </c>
      <c r="D194" s="13"/>
      <c r="E194" s="14"/>
      <c r="F194" s="15">
        <f t="shared" si="5"/>
        <v>0</v>
      </c>
    </row>
    <row r="195" spans="1:6" x14ac:dyDescent="0.25">
      <c r="A195" s="47">
        <v>32</v>
      </c>
      <c r="B195" s="35" t="s">
        <v>200</v>
      </c>
      <c r="C195" s="18" t="s">
        <v>201</v>
      </c>
      <c r="D195" s="13"/>
      <c r="E195" s="14"/>
      <c r="F195" s="15">
        <f t="shared" si="5"/>
        <v>0</v>
      </c>
    </row>
    <row r="196" spans="1:6" ht="15" customHeight="1" x14ac:dyDescent="0.25">
      <c r="A196" s="43">
        <v>33</v>
      </c>
      <c r="B196" s="21" t="s">
        <v>202</v>
      </c>
      <c r="C196" s="45" t="s">
        <v>53</v>
      </c>
      <c r="D196" s="13"/>
      <c r="E196" s="14"/>
      <c r="F196" s="15">
        <f t="shared" si="5"/>
        <v>0</v>
      </c>
    </row>
    <row r="197" spans="1:6" ht="15" customHeight="1" x14ac:dyDescent="0.25">
      <c r="A197" s="47">
        <v>34</v>
      </c>
      <c r="B197" s="21" t="s">
        <v>203</v>
      </c>
      <c r="C197" s="45" t="s">
        <v>53</v>
      </c>
      <c r="D197" s="13"/>
      <c r="E197" s="14"/>
      <c r="F197" s="15">
        <f t="shared" si="5"/>
        <v>0</v>
      </c>
    </row>
    <row r="198" spans="1:6" ht="15" customHeight="1" x14ac:dyDescent="0.25">
      <c r="A198" s="43">
        <v>35</v>
      </c>
      <c r="B198" s="21" t="s">
        <v>204</v>
      </c>
      <c r="C198" s="45" t="s">
        <v>53</v>
      </c>
      <c r="D198" s="13"/>
      <c r="E198" s="14"/>
      <c r="F198" s="15">
        <f t="shared" si="5"/>
        <v>0</v>
      </c>
    </row>
    <row r="199" spans="1:6" ht="15" customHeight="1" x14ac:dyDescent="0.25">
      <c r="A199" s="47">
        <v>36</v>
      </c>
      <c r="B199" s="21" t="s">
        <v>205</v>
      </c>
      <c r="C199" s="45" t="s">
        <v>53</v>
      </c>
      <c r="D199" s="13"/>
      <c r="E199" s="14"/>
      <c r="F199" s="15">
        <f t="shared" si="5"/>
        <v>0</v>
      </c>
    </row>
    <row r="200" spans="1:6" ht="15" customHeight="1" x14ac:dyDescent="0.25">
      <c r="A200" s="43">
        <v>37</v>
      </c>
      <c r="B200" s="21" t="s">
        <v>206</v>
      </c>
      <c r="C200" s="18" t="s">
        <v>19</v>
      </c>
      <c r="D200" s="13"/>
      <c r="E200" s="14"/>
      <c r="F200" s="15">
        <f t="shared" si="5"/>
        <v>0</v>
      </c>
    </row>
    <row r="201" spans="1:6" ht="15" customHeight="1" x14ac:dyDescent="0.25">
      <c r="A201" s="47">
        <v>38</v>
      </c>
      <c r="B201" s="21" t="s">
        <v>207</v>
      </c>
      <c r="C201" s="18" t="s">
        <v>19</v>
      </c>
      <c r="D201" s="13"/>
      <c r="E201" s="14"/>
      <c r="F201" s="15">
        <f t="shared" si="5"/>
        <v>0</v>
      </c>
    </row>
    <row r="202" spans="1:6" ht="15" customHeight="1" x14ac:dyDescent="0.25">
      <c r="A202" s="43">
        <v>39</v>
      </c>
      <c r="B202" s="21" t="s">
        <v>208</v>
      </c>
      <c r="C202" s="18" t="s">
        <v>19</v>
      </c>
      <c r="D202" s="13"/>
      <c r="E202" s="14"/>
      <c r="F202" s="15">
        <f t="shared" si="5"/>
        <v>0</v>
      </c>
    </row>
    <row r="203" spans="1:6" ht="15" customHeight="1" x14ac:dyDescent="0.25">
      <c r="A203" s="47">
        <v>40</v>
      </c>
      <c r="B203" s="21" t="s">
        <v>209</v>
      </c>
      <c r="C203" s="18" t="s">
        <v>19</v>
      </c>
      <c r="D203" s="13"/>
      <c r="E203" s="14"/>
      <c r="F203" s="15">
        <f t="shared" si="5"/>
        <v>0</v>
      </c>
    </row>
    <row r="204" spans="1:6" ht="15" customHeight="1" x14ac:dyDescent="0.25">
      <c r="A204" s="43">
        <v>41</v>
      </c>
      <c r="B204" s="21" t="s">
        <v>210</v>
      </c>
      <c r="C204" s="18" t="s">
        <v>19</v>
      </c>
      <c r="D204" s="13"/>
      <c r="E204" s="14"/>
      <c r="F204" s="15">
        <f t="shared" si="5"/>
        <v>0</v>
      </c>
    </row>
    <row r="205" spans="1:6" ht="15" customHeight="1" x14ac:dyDescent="0.25">
      <c r="A205" s="56">
        <v>42</v>
      </c>
      <c r="B205" s="21" t="s">
        <v>211</v>
      </c>
      <c r="C205" s="18"/>
      <c r="D205" s="13"/>
      <c r="E205" s="14"/>
      <c r="F205" s="15">
        <f t="shared" si="5"/>
        <v>0</v>
      </c>
    </row>
    <row r="206" spans="1:6" ht="15" customHeight="1" x14ac:dyDescent="0.25">
      <c r="A206" s="56">
        <v>43</v>
      </c>
      <c r="B206" s="21" t="s">
        <v>212</v>
      </c>
      <c r="C206" s="18"/>
      <c r="D206" s="13"/>
      <c r="E206" s="14"/>
      <c r="F206" s="15">
        <f t="shared" si="5"/>
        <v>0</v>
      </c>
    </row>
    <row r="207" spans="1:6" ht="15" customHeight="1" x14ac:dyDescent="0.25">
      <c r="A207" s="56">
        <v>44</v>
      </c>
      <c r="B207" s="21" t="s">
        <v>213</v>
      </c>
      <c r="C207" s="18"/>
      <c r="D207" s="13"/>
      <c r="E207" s="14"/>
      <c r="F207" s="15">
        <f t="shared" si="5"/>
        <v>0</v>
      </c>
    </row>
    <row r="208" spans="1:6" ht="15" customHeight="1" x14ac:dyDescent="0.25">
      <c r="A208" s="56"/>
      <c r="B208" s="21"/>
      <c r="C208" s="18"/>
      <c r="D208" s="57"/>
      <c r="E208" s="20"/>
      <c r="F208" s="87"/>
    </row>
    <row r="209" spans="1:6" ht="15" customHeight="1" x14ac:dyDescent="0.25">
      <c r="A209" s="56"/>
      <c r="B209" s="58" t="s">
        <v>214</v>
      </c>
      <c r="C209" s="18"/>
      <c r="D209" s="13"/>
      <c r="E209" s="14"/>
      <c r="F209" s="87"/>
    </row>
    <row r="210" spans="1:6" ht="15" customHeight="1" x14ac:dyDescent="0.25">
      <c r="A210" s="43">
        <v>1</v>
      </c>
      <c r="B210" s="21" t="s">
        <v>215</v>
      </c>
      <c r="C210" s="18" t="s">
        <v>196</v>
      </c>
      <c r="D210" s="13"/>
      <c r="E210" s="14"/>
      <c r="F210" s="15">
        <f t="shared" ref="F210:F214" si="6">SUM(D210+E210)</f>
        <v>0</v>
      </c>
    </row>
    <row r="211" spans="1:6" ht="15" customHeight="1" x14ac:dyDescent="0.25">
      <c r="A211" s="47">
        <v>2</v>
      </c>
      <c r="B211" s="21" t="s">
        <v>216</v>
      </c>
      <c r="C211" s="18" t="s">
        <v>196</v>
      </c>
      <c r="D211" s="13"/>
      <c r="E211" s="14"/>
      <c r="F211" s="15">
        <f t="shared" si="6"/>
        <v>0</v>
      </c>
    </row>
    <row r="212" spans="1:6" ht="15" customHeight="1" x14ac:dyDescent="0.25">
      <c r="A212" s="47">
        <v>3</v>
      </c>
      <c r="B212" s="21" t="s">
        <v>217</v>
      </c>
      <c r="C212" s="18" t="s">
        <v>196</v>
      </c>
      <c r="D212" s="13"/>
      <c r="E212" s="14"/>
      <c r="F212" s="15">
        <f t="shared" si="6"/>
        <v>0</v>
      </c>
    </row>
    <row r="213" spans="1:6" ht="15" customHeight="1" x14ac:dyDescent="0.25">
      <c r="A213" s="47">
        <v>4</v>
      </c>
      <c r="B213" s="21" t="s">
        <v>218</v>
      </c>
      <c r="C213" s="18" t="s">
        <v>196</v>
      </c>
      <c r="D213" s="13"/>
      <c r="E213" s="14"/>
      <c r="F213" s="15">
        <f t="shared" si="6"/>
        <v>0</v>
      </c>
    </row>
    <row r="214" spans="1:6" ht="15" customHeight="1" x14ac:dyDescent="0.25">
      <c r="A214" s="47">
        <v>5</v>
      </c>
      <c r="B214" s="21" t="s">
        <v>219</v>
      </c>
      <c r="C214" s="18" t="s">
        <v>196</v>
      </c>
      <c r="D214" s="13"/>
      <c r="E214" s="14"/>
      <c r="F214" s="15">
        <f t="shared" si="6"/>
        <v>0</v>
      </c>
    </row>
    <row r="215" spans="1:6" ht="15" customHeight="1" x14ac:dyDescent="0.25">
      <c r="A215" s="56"/>
      <c r="B215" s="35"/>
      <c r="C215" s="18"/>
      <c r="D215" s="33"/>
      <c r="E215" s="34"/>
      <c r="F215" s="87"/>
    </row>
    <row r="216" spans="1:6" ht="15" customHeight="1" x14ac:dyDescent="0.25">
      <c r="A216" s="56"/>
      <c r="B216" s="61"/>
      <c r="C216" s="18"/>
      <c r="D216" s="33"/>
      <c r="E216" s="34"/>
      <c r="F216" s="87"/>
    </row>
    <row r="217" spans="1:6" ht="15" customHeight="1" x14ac:dyDescent="0.25">
      <c r="A217" s="56"/>
      <c r="B217" s="35"/>
      <c r="C217" s="18"/>
      <c r="D217" s="33"/>
      <c r="E217" s="34"/>
      <c r="F217" s="87"/>
    </row>
    <row r="218" spans="1:6" ht="15" customHeight="1" x14ac:dyDescent="0.25">
      <c r="A218" s="62"/>
      <c r="B218" s="39"/>
      <c r="C218" s="37"/>
      <c r="D218" s="63"/>
      <c r="E218" s="64"/>
      <c r="F218" s="129"/>
    </row>
    <row r="219" spans="1:6" x14ac:dyDescent="0.25">
      <c r="A219" s="65"/>
      <c r="B219" s="65"/>
      <c r="C219" s="65"/>
      <c r="D219" s="65"/>
      <c r="E219" s="65"/>
    </row>
    <row r="220" spans="1:6" x14ac:dyDescent="0.25">
      <c r="A220" s="65"/>
      <c r="B220" s="65"/>
      <c r="C220" s="65"/>
      <c r="D220" s="65"/>
      <c r="E220" s="65"/>
    </row>
    <row r="221" spans="1:6" x14ac:dyDescent="0.25">
      <c r="A221" s="65"/>
      <c r="B221" s="65"/>
      <c r="C221" s="65"/>
      <c r="D221" s="65"/>
      <c r="E221" s="65"/>
    </row>
    <row r="222" spans="1:6" x14ac:dyDescent="0.25">
      <c r="A222" s="126"/>
      <c r="B222" s="328" t="s">
        <v>220</v>
      </c>
      <c r="C222" s="328"/>
      <c r="D222" s="328"/>
      <c r="E222" s="328"/>
    </row>
    <row r="223" spans="1:6" x14ac:dyDescent="0.25">
      <c r="A223" s="126"/>
      <c r="B223" s="320"/>
      <c r="C223" s="320"/>
      <c r="D223" s="320"/>
      <c r="E223" s="320"/>
    </row>
    <row r="224" spans="1:6" x14ac:dyDescent="0.25">
      <c r="A224" s="70"/>
      <c r="B224" s="71"/>
      <c r="C224" s="70"/>
      <c r="D224" s="72"/>
      <c r="E224" s="73"/>
    </row>
    <row r="225" spans="1:6" x14ac:dyDescent="0.25">
      <c r="A225" s="135" t="s">
        <v>3</v>
      </c>
      <c r="B225" s="135" t="s">
        <v>4</v>
      </c>
      <c r="C225" s="135" t="s">
        <v>5</v>
      </c>
      <c r="D225" s="135" t="s">
        <v>295</v>
      </c>
      <c r="E225" s="135" t="s">
        <v>293</v>
      </c>
      <c r="F225" s="136" t="s">
        <v>8</v>
      </c>
    </row>
    <row r="226" spans="1:6" x14ac:dyDescent="0.25">
      <c r="A226" s="76"/>
      <c r="B226" s="77"/>
      <c r="C226" s="76"/>
      <c r="D226" s="137" t="s">
        <v>294</v>
      </c>
      <c r="E226" s="137" t="s">
        <v>296</v>
      </c>
      <c r="F226" s="138"/>
    </row>
    <row r="227" spans="1:6" x14ac:dyDescent="0.25">
      <c r="A227" s="78">
        <v>1</v>
      </c>
      <c r="B227" s="79" t="s">
        <v>223</v>
      </c>
      <c r="C227" s="78" t="s">
        <v>224</v>
      </c>
      <c r="D227" s="13"/>
      <c r="E227" s="14"/>
      <c r="F227" s="15">
        <f t="shared" ref="F227:F268" si="7">SUM(D227+E227)</f>
        <v>0</v>
      </c>
    </row>
    <row r="228" spans="1:6" x14ac:dyDescent="0.25">
      <c r="A228" s="18">
        <v>2</v>
      </c>
      <c r="B228" s="21" t="s">
        <v>225</v>
      </c>
      <c r="C228" s="18" t="s">
        <v>224</v>
      </c>
      <c r="D228" s="13"/>
      <c r="E228" s="14"/>
      <c r="F228" s="15">
        <f t="shared" si="7"/>
        <v>0</v>
      </c>
    </row>
    <row r="229" spans="1:6" x14ac:dyDescent="0.25">
      <c r="A229" s="78">
        <v>3</v>
      </c>
      <c r="B229" s="81" t="s">
        <v>226</v>
      </c>
      <c r="C229" s="59" t="s">
        <v>224</v>
      </c>
      <c r="D229" s="13"/>
      <c r="E229" s="14"/>
      <c r="F229" s="15">
        <f t="shared" si="7"/>
        <v>0</v>
      </c>
    </row>
    <row r="230" spans="1:6" x14ac:dyDescent="0.25">
      <c r="A230" s="18">
        <v>4</v>
      </c>
      <c r="B230" s="81" t="s">
        <v>227</v>
      </c>
      <c r="C230" s="59" t="s">
        <v>19</v>
      </c>
      <c r="D230" s="13"/>
      <c r="E230" s="14"/>
      <c r="F230" s="15">
        <f t="shared" si="7"/>
        <v>0</v>
      </c>
    </row>
    <row r="231" spans="1:6" x14ac:dyDescent="0.25">
      <c r="A231" s="78">
        <v>5</v>
      </c>
      <c r="B231" s="81" t="s">
        <v>228</v>
      </c>
      <c r="C231" s="59" t="s">
        <v>19</v>
      </c>
      <c r="D231" s="13"/>
      <c r="E231" s="14"/>
      <c r="F231" s="15">
        <f t="shared" si="7"/>
        <v>0</v>
      </c>
    </row>
    <row r="232" spans="1:6" x14ac:dyDescent="0.25">
      <c r="A232" s="18">
        <v>6</v>
      </c>
      <c r="B232" s="81" t="s">
        <v>229</v>
      </c>
      <c r="C232" s="59" t="s">
        <v>19</v>
      </c>
      <c r="D232" s="13"/>
      <c r="E232" s="14"/>
      <c r="F232" s="15">
        <f t="shared" si="7"/>
        <v>0</v>
      </c>
    </row>
    <row r="233" spans="1:6" x14ac:dyDescent="0.25">
      <c r="A233" s="78">
        <v>7</v>
      </c>
      <c r="B233" s="81" t="s">
        <v>230</v>
      </c>
      <c r="C233" s="59" t="s">
        <v>49</v>
      </c>
      <c r="D233" s="13"/>
      <c r="E233" s="14"/>
      <c r="F233" s="15">
        <f t="shared" si="7"/>
        <v>0</v>
      </c>
    </row>
    <row r="234" spans="1:6" x14ac:dyDescent="0.25">
      <c r="A234" s="18">
        <v>8</v>
      </c>
      <c r="B234" s="21" t="s">
        <v>231</v>
      </c>
      <c r="C234" s="18" t="s">
        <v>49</v>
      </c>
      <c r="D234" s="13"/>
      <c r="E234" s="14"/>
      <c r="F234" s="15">
        <f t="shared" si="7"/>
        <v>0</v>
      </c>
    </row>
    <row r="235" spans="1:6" x14ac:dyDescent="0.25">
      <c r="A235" s="78">
        <v>9</v>
      </c>
      <c r="B235" s="35" t="s">
        <v>232</v>
      </c>
      <c r="C235" s="18" t="s">
        <v>53</v>
      </c>
      <c r="D235" s="13"/>
      <c r="E235" s="14"/>
      <c r="F235" s="15">
        <f t="shared" si="7"/>
        <v>0</v>
      </c>
    </row>
    <row r="236" spans="1:6" x14ac:dyDescent="0.25">
      <c r="A236" s="18">
        <v>10</v>
      </c>
      <c r="B236" s="35" t="s">
        <v>233</v>
      </c>
      <c r="C236" s="18" t="s">
        <v>53</v>
      </c>
      <c r="D236" s="13"/>
      <c r="E236" s="14"/>
      <c r="F236" s="15">
        <f t="shared" si="7"/>
        <v>0</v>
      </c>
    </row>
    <row r="237" spans="1:6" x14ac:dyDescent="0.25">
      <c r="A237" s="78">
        <v>11</v>
      </c>
      <c r="B237" s="35" t="s">
        <v>234</v>
      </c>
      <c r="C237" s="18" t="s">
        <v>53</v>
      </c>
      <c r="D237" s="13"/>
      <c r="E237" s="14"/>
      <c r="F237" s="15">
        <f t="shared" si="7"/>
        <v>0</v>
      </c>
    </row>
    <row r="238" spans="1:6" x14ac:dyDescent="0.25">
      <c r="A238" s="18">
        <v>12</v>
      </c>
      <c r="B238" s="35" t="s">
        <v>235</v>
      </c>
      <c r="C238" s="18" t="s">
        <v>53</v>
      </c>
      <c r="D238" s="13"/>
      <c r="E238" s="14"/>
      <c r="F238" s="15">
        <f t="shared" si="7"/>
        <v>0</v>
      </c>
    </row>
    <row r="239" spans="1:6" x14ac:dyDescent="0.25">
      <c r="A239" s="78">
        <v>13</v>
      </c>
      <c r="B239" s="35" t="s">
        <v>236</v>
      </c>
      <c r="C239" s="18" t="s">
        <v>53</v>
      </c>
      <c r="D239" s="13"/>
      <c r="E239" s="14"/>
      <c r="F239" s="15">
        <f t="shared" si="7"/>
        <v>0</v>
      </c>
    </row>
    <row r="240" spans="1:6" x14ac:dyDescent="0.25">
      <c r="A240" s="18">
        <v>14</v>
      </c>
      <c r="B240" s="21" t="s">
        <v>237</v>
      </c>
      <c r="C240" s="82" t="s">
        <v>19</v>
      </c>
      <c r="D240" s="13"/>
      <c r="E240" s="14"/>
      <c r="F240" s="15">
        <f t="shared" si="7"/>
        <v>0</v>
      </c>
    </row>
    <row r="241" spans="1:6" x14ac:dyDescent="0.25">
      <c r="A241" s="78">
        <v>15</v>
      </c>
      <c r="B241" s="21" t="s">
        <v>238</v>
      </c>
      <c r="C241" s="18" t="s">
        <v>239</v>
      </c>
      <c r="D241" s="13"/>
      <c r="E241" s="14"/>
      <c r="F241" s="15">
        <f t="shared" si="7"/>
        <v>0</v>
      </c>
    </row>
    <row r="242" spans="1:6" x14ac:dyDescent="0.25">
      <c r="A242" s="18">
        <v>16</v>
      </c>
      <c r="B242" s="83" t="s">
        <v>240</v>
      </c>
      <c r="C242" s="18" t="s">
        <v>53</v>
      </c>
      <c r="D242" s="13"/>
      <c r="E242" s="14"/>
      <c r="F242" s="15">
        <f t="shared" si="7"/>
        <v>0</v>
      </c>
    </row>
    <row r="243" spans="1:6" x14ac:dyDescent="0.25">
      <c r="A243" s="78">
        <v>17</v>
      </c>
      <c r="B243" s="21" t="s">
        <v>121</v>
      </c>
      <c r="C243" s="18" t="s">
        <v>224</v>
      </c>
      <c r="D243" s="13"/>
      <c r="E243" s="14"/>
      <c r="F243" s="15">
        <f t="shared" si="7"/>
        <v>0</v>
      </c>
    </row>
    <row r="244" spans="1:6" x14ac:dyDescent="0.25">
      <c r="A244" s="18">
        <v>18</v>
      </c>
      <c r="B244" s="20" t="s">
        <v>241</v>
      </c>
      <c r="C244" s="84" t="s">
        <v>19</v>
      </c>
      <c r="D244" s="13"/>
      <c r="E244" s="14"/>
      <c r="F244" s="15">
        <f t="shared" si="7"/>
        <v>0</v>
      </c>
    </row>
    <row r="245" spans="1:6" x14ac:dyDescent="0.25">
      <c r="A245" s="78">
        <v>19</v>
      </c>
      <c r="B245" s="20" t="s">
        <v>242</v>
      </c>
      <c r="C245" s="84" t="s">
        <v>239</v>
      </c>
      <c r="D245" s="13"/>
      <c r="E245" s="14"/>
      <c r="F245" s="15">
        <f t="shared" si="7"/>
        <v>0</v>
      </c>
    </row>
    <row r="246" spans="1:6" x14ac:dyDescent="0.25">
      <c r="A246" s="18">
        <v>20</v>
      </c>
      <c r="B246" s="21" t="s">
        <v>243</v>
      </c>
      <c r="C246" s="85" t="s">
        <v>19</v>
      </c>
      <c r="D246" s="13"/>
      <c r="E246" s="14"/>
      <c r="F246" s="15">
        <f t="shared" si="7"/>
        <v>0</v>
      </c>
    </row>
    <row r="247" spans="1:6" x14ac:dyDescent="0.25">
      <c r="A247" s="78">
        <v>21</v>
      </c>
      <c r="B247" s="21" t="s">
        <v>244</v>
      </c>
      <c r="C247" s="85" t="s">
        <v>19</v>
      </c>
      <c r="D247" s="13"/>
      <c r="E247" s="14"/>
      <c r="F247" s="15">
        <f t="shared" si="7"/>
        <v>0</v>
      </c>
    </row>
    <row r="248" spans="1:6" x14ac:dyDescent="0.25">
      <c r="A248" s="18">
        <v>22</v>
      </c>
      <c r="B248" s="57" t="s">
        <v>245</v>
      </c>
      <c r="C248" s="86" t="s">
        <v>19</v>
      </c>
      <c r="D248" s="13"/>
      <c r="E248" s="14"/>
      <c r="F248" s="15">
        <f t="shared" si="7"/>
        <v>0</v>
      </c>
    </row>
    <row r="249" spans="1:6" x14ac:dyDescent="0.25">
      <c r="A249" s="78">
        <v>23</v>
      </c>
      <c r="B249" s="57" t="s">
        <v>246</v>
      </c>
      <c r="C249" s="86" t="s">
        <v>19</v>
      </c>
      <c r="D249" s="13"/>
      <c r="E249" s="14"/>
      <c r="F249" s="15">
        <f t="shared" si="7"/>
        <v>0</v>
      </c>
    </row>
    <row r="250" spans="1:6" x14ac:dyDescent="0.25">
      <c r="A250" s="18">
        <v>24</v>
      </c>
      <c r="B250" s="21" t="s">
        <v>247</v>
      </c>
      <c r="C250" s="85" t="s">
        <v>53</v>
      </c>
      <c r="D250" s="13"/>
      <c r="E250" s="14"/>
      <c r="F250" s="15">
        <f t="shared" si="7"/>
        <v>0</v>
      </c>
    </row>
    <row r="251" spans="1:6" x14ac:dyDescent="0.25">
      <c r="A251" s="78">
        <v>25</v>
      </c>
      <c r="B251" s="57" t="s">
        <v>248</v>
      </c>
      <c r="C251" s="86" t="s">
        <v>53</v>
      </c>
      <c r="D251" s="13"/>
      <c r="E251" s="14"/>
      <c r="F251" s="15">
        <f t="shared" si="7"/>
        <v>0</v>
      </c>
    </row>
    <row r="252" spans="1:6" x14ac:dyDescent="0.25">
      <c r="A252" s="18">
        <v>26</v>
      </c>
      <c r="B252" s="87" t="s">
        <v>249</v>
      </c>
      <c r="C252" s="87"/>
      <c r="D252" s="13"/>
      <c r="E252" s="14"/>
      <c r="F252" s="15">
        <f t="shared" si="7"/>
        <v>0</v>
      </c>
    </row>
    <row r="253" spans="1:6" x14ac:dyDescent="0.25">
      <c r="A253" s="78">
        <v>27</v>
      </c>
      <c r="B253" s="87" t="s">
        <v>250</v>
      </c>
      <c r="C253" s="85" t="s">
        <v>53</v>
      </c>
      <c r="D253" s="13"/>
      <c r="E253" s="14"/>
      <c r="F253" s="15">
        <f t="shared" si="7"/>
        <v>0</v>
      </c>
    </row>
    <row r="254" spans="1:6" x14ac:dyDescent="0.25">
      <c r="A254" s="18">
        <v>28</v>
      </c>
      <c r="B254" s="21" t="s">
        <v>251</v>
      </c>
      <c r="C254" s="85" t="s">
        <v>53</v>
      </c>
      <c r="D254" s="13"/>
      <c r="E254" s="14"/>
      <c r="F254" s="15">
        <f t="shared" si="7"/>
        <v>0</v>
      </c>
    </row>
    <row r="255" spans="1:6" x14ac:dyDescent="0.25">
      <c r="A255" s="78">
        <v>29</v>
      </c>
      <c r="B255" s="21" t="s">
        <v>252</v>
      </c>
      <c r="C255" s="85" t="s">
        <v>53</v>
      </c>
      <c r="D255" s="13"/>
      <c r="E255" s="14"/>
      <c r="F255" s="15">
        <f t="shared" si="7"/>
        <v>0</v>
      </c>
    </row>
    <row r="256" spans="1:6" x14ac:dyDescent="0.25">
      <c r="A256" s="18">
        <v>30</v>
      </c>
      <c r="B256" s="87" t="s">
        <v>253</v>
      </c>
      <c r="C256" s="85" t="s">
        <v>53</v>
      </c>
      <c r="D256" s="13"/>
      <c r="E256" s="14"/>
      <c r="F256" s="15">
        <f t="shared" si="7"/>
        <v>0</v>
      </c>
    </row>
    <row r="257" spans="1:6" x14ac:dyDescent="0.25">
      <c r="A257" s="78">
        <v>31</v>
      </c>
      <c r="B257" s="21" t="s">
        <v>254</v>
      </c>
      <c r="C257" s="85" t="s">
        <v>19</v>
      </c>
      <c r="D257" s="13"/>
      <c r="E257" s="14"/>
      <c r="F257" s="15">
        <f t="shared" si="7"/>
        <v>0</v>
      </c>
    </row>
    <row r="258" spans="1:6" x14ac:dyDescent="0.25">
      <c r="A258" s="18">
        <v>32</v>
      </c>
      <c r="B258" s="87" t="s">
        <v>255</v>
      </c>
      <c r="C258" s="88" t="s">
        <v>53</v>
      </c>
      <c r="D258" s="13"/>
      <c r="E258" s="14"/>
      <c r="F258" s="15">
        <f t="shared" si="7"/>
        <v>0</v>
      </c>
    </row>
    <row r="259" spans="1:6" x14ac:dyDescent="0.25">
      <c r="A259" s="78">
        <v>33</v>
      </c>
      <c r="B259" s="25" t="s">
        <v>256</v>
      </c>
      <c r="C259" s="88" t="s">
        <v>53</v>
      </c>
      <c r="D259" s="13"/>
      <c r="E259" s="14"/>
      <c r="F259" s="15">
        <f t="shared" si="7"/>
        <v>0</v>
      </c>
    </row>
    <row r="260" spans="1:6" x14ac:dyDescent="0.25">
      <c r="A260" s="18">
        <v>34</v>
      </c>
      <c r="B260" s="25" t="s">
        <v>257</v>
      </c>
      <c r="C260" s="88" t="s">
        <v>53</v>
      </c>
      <c r="D260" s="13"/>
      <c r="E260" s="14"/>
      <c r="F260" s="15">
        <f t="shared" si="7"/>
        <v>0</v>
      </c>
    </row>
    <row r="261" spans="1:6" x14ac:dyDescent="0.25">
      <c r="A261" s="78">
        <v>35</v>
      </c>
      <c r="B261" s="25" t="s">
        <v>258</v>
      </c>
      <c r="C261" s="88" t="s">
        <v>53</v>
      </c>
      <c r="D261" s="13"/>
      <c r="E261" s="14"/>
      <c r="F261" s="15">
        <f t="shared" si="7"/>
        <v>0</v>
      </c>
    </row>
    <row r="262" spans="1:6" x14ac:dyDescent="0.25">
      <c r="A262" s="18">
        <v>36</v>
      </c>
      <c r="B262" s="87" t="s">
        <v>259</v>
      </c>
      <c r="C262" s="88" t="s">
        <v>19</v>
      </c>
      <c r="D262" s="13"/>
      <c r="E262" s="14"/>
      <c r="F262" s="15">
        <f t="shared" si="7"/>
        <v>0</v>
      </c>
    </row>
    <row r="263" spans="1:6" x14ac:dyDescent="0.25">
      <c r="A263" s="78">
        <v>37</v>
      </c>
      <c r="B263" s="89" t="s">
        <v>260</v>
      </c>
      <c r="C263" s="90" t="s">
        <v>53</v>
      </c>
      <c r="D263" s="13"/>
      <c r="E263" s="14"/>
      <c r="F263" s="15">
        <f t="shared" si="7"/>
        <v>0</v>
      </c>
    </row>
    <row r="264" spans="1:6" x14ac:dyDescent="0.25">
      <c r="A264" s="18">
        <v>38</v>
      </c>
      <c r="B264" s="25" t="s">
        <v>261</v>
      </c>
      <c r="C264" s="91" t="s">
        <v>19</v>
      </c>
      <c r="D264" s="13"/>
      <c r="E264" s="14"/>
      <c r="F264" s="15">
        <f t="shared" si="7"/>
        <v>0</v>
      </c>
    </row>
    <row r="265" spans="1:6" x14ac:dyDescent="0.25">
      <c r="A265" s="78">
        <v>39</v>
      </c>
      <c r="B265" s="89" t="s">
        <v>262</v>
      </c>
      <c r="C265" s="90" t="s">
        <v>19</v>
      </c>
      <c r="D265" s="13"/>
      <c r="E265" s="14"/>
      <c r="F265" s="15">
        <f t="shared" si="7"/>
        <v>0</v>
      </c>
    </row>
    <row r="266" spans="1:6" x14ac:dyDescent="0.25">
      <c r="A266" s="18">
        <v>40</v>
      </c>
      <c r="B266" s="87" t="s">
        <v>263</v>
      </c>
      <c r="C266" s="88" t="s">
        <v>19</v>
      </c>
      <c r="D266" s="13"/>
      <c r="E266" s="14"/>
      <c r="F266" s="15">
        <f t="shared" si="7"/>
        <v>0</v>
      </c>
    </row>
    <row r="267" spans="1:6" x14ac:dyDescent="0.25">
      <c r="A267" s="78">
        <v>41</v>
      </c>
      <c r="B267" s="87" t="s">
        <v>264</v>
      </c>
      <c r="C267" s="88" t="s">
        <v>239</v>
      </c>
      <c r="D267" s="13"/>
      <c r="E267" s="14"/>
      <c r="F267" s="15">
        <f t="shared" si="7"/>
        <v>0</v>
      </c>
    </row>
    <row r="268" spans="1:6" x14ac:dyDescent="0.25">
      <c r="A268" s="18">
        <v>42</v>
      </c>
      <c r="B268" s="92" t="s">
        <v>95</v>
      </c>
      <c r="C268" s="93" t="s">
        <v>19</v>
      </c>
      <c r="D268" s="13"/>
      <c r="E268" s="14"/>
      <c r="F268" s="115">
        <f t="shared" si="7"/>
        <v>0</v>
      </c>
    </row>
    <row r="269" spans="1:6" x14ac:dyDescent="0.25">
      <c r="A269" s="95"/>
      <c r="B269" s="96"/>
      <c r="C269" s="96"/>
      <c r="D269" s="97"/>
      <c r="E269" s="98"/>
    </row>
    <row r="274" spans="1:6" ht="15.75" x14ac:dyDescent="0.25">
      <c r="A274" s="100"/>
      <c r="B274" s="321"/>
      <c r="C274" s="321"/>
      <c r="D274" s="321"/>
      <c r="E274" s="321"/>
    </row>
    <row r="275" spans="1:6" x14ac:dyDescent="0.25">
      <c r="A275" s="100"/>
      <c r="B275" s="322"/>
      <c r="C275" s="322"/>
      <c r="D275" s="322"/>
      <c r="E275" s="322"/>
    </row>
    <row r="276" spans="1:6" x14ac:dyDescent="0.25">
      <c r="A276" s="103"/>
      <c r="B276" s="104"/>
      <c r="C276" s="103"/>
      <c r="D276" s="105"/>
      <c r="E276" s="106"/>
    </row>
    <row r="277" spans="1:6" x14ac:dyDescent="0.25">
      <c r="A277" s="139" t="s">
        <v>3</v>
      </c>
      <c r="B277" s="139" t="s">
        <v>4</v>
      </c>
      <c r="C277" s="139" t="s">
        <v>5</v>
      </c>
      <c r="D277" s="139" t="s">
        <v>295</v>
      </c>
      <c r="E277" s="139" t="s">
        <v>293</v>
      </c>
      <c r="F277" s="136" t="s">
        <v>8</v>
      </c>
    </row>
    <row r="278" spans="1:6" x14ac:dyDescent="0.25">
      <c r="A278" s="140"/>
      <c r="B278" s="142"/>
      <c r="C278" s="140"/>
      <c r="D278" s="140" t="s">
        <v>294</v>
      </c>
      <c r="E278" s="140" t="s">
        <v>296</v>
      </c>
      <c r="F278" s="138"/>
    </row>
    <row r="279" spans="1:6" x14ac:dyDescent="0.25">
      <c r="A279" s="9"/>
      <c r="B279" s="108"/>
      <c r="C279" s="9"/>
      <c r="D279" s="9"/>
      <c r="E279" s="9"/>
      <c r="F279" s="133"/>
    </row>
    <row r="280" spans="1:6" x14ac:dyDescent="0.25">
      <c r="A280" s="109">
        <v>1</v>
      </c>
      <c r="B280" s="110" t="s">
        <v>266</v>
      </c>
      <c r="C280" s="109" t="s">
        <v>19</v>
      </c>
      <c r="D280" s="13"/>
      <c r="E280" s="14"/>
      <c r="F280" s="15">
        <f t="shared" ref="F280:F287" si="8">SUM(D280+E280)</f>
        <v>0</v>
      </c>
    </row>
    <row r="281" spans="1:6" x14ac:dyDescent="0.25">
      <c r="A281" s="16">
        <v>2</v>
      </c>
      <c r="B281" s="22" t="s">
        <v>267</v>
      </c>
      <c r="C281" s="16" t="s">
        <v>19</v>
      </c>
      <c r="D281" s="13"/>
      <c r="E281" s="14"/>
      <c r="F281" s="15">
        <f t="shared" si="8"/>
        <v>0</v>
      </c>
    </row>
    <row r="282" spans="1:6" x14ac:dyDescent="0.25">
      <c r="A282" s="16">
        <v>3</v>
      </c>
      <c r="B282" s="22" t="s">
        <v>268</v>
      </c>
      <c r="C282" s="16" t="s">
        <v>19</v>
      </c>
      <c r="D282" s="13"/>
      <c r="E282" s="14"/>
      <c r="F282" s="15">
        <f t="shared" si="8"/>
        <v>0</v>
      </c>
    </row>
    <row r="283" spans="1:6" x14ac:dyDescent="0.25">
      <c r="A283" s="11">
        <v>4</v>
      </c>
      <c r="B283" s="111" t="s">
        <v>269</v>
      </c>
      <c r="C283" s="11" t="s">
        <v>122</v>
      </c>
      <c r="D283" s="13"/>
      <c r="E283" s="14"/>
      <c r="F283" s="15">
        <f t="shared" si="8"/>
        <v>0</v>
      </c>
    </row>
    <row r="284" spans="1:6" x14ac:dyDescent="0.25">
      <c r="A284" s="19">
        <v>5</v>
      </c>
      <c r="B284" s="13" t="s">
        <v>270</v>
      </c>
      <c r="C284" s="19" t="s">
        <v>19</v>
      </c>
      <c r="D284" s="13"/>
      <c r="E284" s="14"/>
      <c r="F284" s="15">
        <f t="shared" si="8"/>
        <v>0</v>
      </c>
    </row>
    <row r="285" spans="1:6" x14ac:dyDescent="0.25">
      <c r="A285" s="16">
        <v>6</v>
      </c>
      <c r="B285" s="22" t="s">
        <v>271</v>
      </c>
      <c r="C285" s="16" t="s">
        <v>19</v>
      </c>
      <c r="D285" s="13"/>
      <c r="E285" s="14"/>
      <c r="F285" s="15">
        <f t="shared" si="8"/>
        <v>0</v>
      </c>
    </row>
    <row r="286" spans="1:6" x14ac:dyDescent="0.25">
      <c r="A286" s="19">
        <v>7</v>
      </c>
      <c r="B286" s="14" t="s">
        <v>272</v>
      </c>
      <c r="C286" s="19" t="s">
        <v>19</v>
      </c>
      <c r="D286" s="13"/>
      <c r="E286" s="14"/>
      <c r="F286" s="15">
        <f t="shared" si="8"/>
        <v>0</v>
      </c>
    </row>
    <row r="287" spans="1:6" x14ac:dyDescent="0.25">
      <c r="A287" s="37">
        <v>8</v>
      </c>
      <c r="B287" s="112" t="s">
        <v>273</v>
      </c>
      <c r="C287" s="113" t="s">
        <v>53</v>
      </c>
      <c r="D287" s="114"/>
      <c r="E287" s="26"/>
      <c r="F287" s="115">
        <f t="shared" si="8"/>
        <v>0</v>
      </c>
    </row>
    <row r="292" spans="1:6" x14ac:dyDescent="0.25">
      <c r="A292" s="127"/>
      <c r="B292" s="127"/>
      <c r="C292" s="127"/>
      <c r="D292" s="127"/>
      <c r="E292" s="127"/>
    </row>
    <row r="293" spans="1:6" x14ac:dyDescent="0.25">
      <c r="A293" s="127"/>
      <c r="B293" s="127"/>
      <c r="C293" s="127"/>
      <c r="D293" s="127"/>
      <c r="E293" s="127"/>
    </row>
    <row r="294" spans="1:6" x14ac:dyDescent="0.25">
      <c r="A294" s="4" t="s">
        <v>3</v>
      </c>
      <c r="B294" s="4" t="s">
        <v>4</v>
      </c>
      <c r="C294" s="4" t="s">
        <v>164</v>
      </c>
      <c r="D294" s="4" t="s">
        <v>293</v>
      </c>
      <c r="E294" s="4" t="s">
        <v>293</v>
      </c>
      <c r="F294" s="134" t="s">
        <v>8</v>
      </c>
    </row>
    <row r="295" spans="1:6" x14ac:dyDescent="0.25">
      <c r="A295" s="6"/>
      <c r="B295" s="6"/>
      <c r="C295" s="6"/>
      <c r="D295" s="6" t="s">
        <v>294</v>
      </c>
      <c r="E295" s="6" t="s">
        <v>296</v>
      </c>
      <c r="F295" s="129"/>
    </row>
    <row r="296" spans="1:6" x14ac:dyDescent="0.25">
      <c r="A296" s="109"/>
      <c r="B296" s="109"/>
      <c r="C296" s="109"/>
      <c r="D296" s="109"/>
      <c r="E296" s="109"/>
      <c r="F296" s="130"/>
    </row>
    <row r="297" spans="1:6" x14ac:dyDescent="0.25">
      <c r="A297" s="16">
        <v>1</v>
      </c>
      <c r="B297" s="17" t="s">
        <v>279</v>
      </c>
      <c r="C297" s="17"/>
      <c r="D297" s="13"/>
      <c r="E297" s="14"/>
      <c r="F297" s="15">
        <f t="shared" ref="F297:F304" si="9">SUM(D297+E297)</f>
        <v>0</v>
      </c>
    </row>
    <row r="298" spans="1:6" x14ac:dyDescent="0.25">
      <c r="A298" s="16">
        <v>2</v>
      </c>
      <c r="B298" s="17" t="s">
        <v>280</v>
      </c>
      <c r="C298" s="17"/>
      <c r="D298" s="13"/>
      <c r="E298" s="14"/>
      <c r="F298" s="15">
        <f t="shared" si="9"/>
        <v>0</v>
      </c>
    </row>
    <row r="299" spans="1:6" x14ac:dyDescent="0.25">
      <c r="A299" s="16">
        <v>3</v>
      </c>
      <c r="B299" s="17" t="s">
        <v>281</v>
      </c>
      <c r="C299" s="17"/>
      <c r="D299" s="13"/>
      <c r="E299" s="14"/>
      <c r="F299" s="15">
        <f t="shared" si="9"/>
        <v>0</v>
      </c>
    </row>
    <row r="300" spans="1:6" x14ac:dyDescent="0.25">
      <c r="A300" s="16">
        <v>4</v>
      </c>
      <c r="B300" s="17" t="s">
        <v>282</v>
      </c>
      <c r="C300" s="16" t="s">
        <v>283</v>
      </c>
      <c r="D300" s="13"/>
      <c r="E300" s="14"/>
      <c r="F300" s="15">
        <f t="shared" si="9"/>
        <v>0</v>
      </c>
    </row>
    <row r="301" spans="1:6" x14ac:dyDescent="0.25">
      <c r="A301" s="16">
        <v>5</v>
      </c>
      <c r="B301" s="17" t="s">
        <v>284</v>
      </c>
      <c r="C301" s="16" t="s">
        <v>283</v>
      </c>
      <c r="D301" s="13"/>
      <c r="E301" s="14"/>
      <c r="F301" s="15">
        <f t="shared" si="9"/>
        <v>0</v>
      </c>
    </row>
    <row r="302" spans="1:6" x14ac:dyDescent="0.25">
      <c r="A302" s="16">
        <v>6</v>
      </c>
      <c r="B302" s="17" t="s">
        <v>285</v>
      </c>
      <c r="C302" s="17"/>
      <c r="D302" s="13"/>
      <c r="E302" s="14"/>
      <c r="F302" s="15">
        <f t="shared" si="9"/>
        <v>0</v>
      </c>
    </row>
    <row r="303" spans="1:6" x14ac:dyDescent="0.25">
      <c r="A303" s="16">
        <v>7</v>
      </c>
      <c r="B303" s="17" t="s">
        <v>286</v>
      </c>
      <c r="C303" s="17"/>
      <c r="D303" s="13"/>
      <c r="E303" s="14"/>
      <c r="F303" s="15">
        <f t="shared" si="9"/>
        <v>0</v>
      </c>
    </row>
    <row r="304" spans="1:6" x14ac:dyDescent="0.25">
      <c r="A304" s="16">
        <v>8</v>
      </c>
      <c r="B304" s="17" t="s">
        <v>287</v>
      </c>
      <c r="C304" s="17"/>
      <c r="D304" s="13"/>
      <c r="E304" s="14"/>
      <c r="F304" s="15">
        <f t="shared" si="9"/>
        <v>0</v>
      </c>
    </row>
    <row r="305" spans="1:6" x14ac:dyDescent="0.25">
      <c r="A305" s="16"/>
      <c r="B305" s="17"/>
      <c r="C305" s="17"/>
      <c r="D305" s="17"/>
      <c r="E305" s="17"/>
      <c r="F305" s="130"/>
    </row>
    <row r="306" spans="1:6" x14ac:dyDescent="0.25">
      <c r="A306" s="16"/>
      <c r="B306" s="17"/>
      <c r="C306" s="17"/>
      <c r="D306" s="17"/>
      <c r="E306" s="17"/>
      <c r="F306" s="130"/>
    </row>
    <row r="307" spans="1:6" x14ac:dyDescent="0.25">
      <c r="A307" s="120"/>
      <c r="B307" s="120"/>
      <c r="C307" s="120"/>
      <c r="D307" s="120"/>
      <c r="E307" s="120"/>
      <c r="F307" s="129"/>
    </row>
    <row r="319" spans="1:6" ht="15.75" customHeight="1" x14ac:dyDescent="0.25"/>
  </sheetData>
  <mergeCells count="9">
    <mergeCell ref="B223:E223"/>
    <mergeCell ref="B274:E274"/>
    <mergeCell ref="B275:E275"/>
    <mergeCell ref="A2:E2"/>
    <mergeCell ref="A3:E3"/>
    <mergeCell ref="A4:E4"/>
    <mergeCell ref="A157:E157"/>
    <mergeCell ref="A158:E158"/>
    <mergeCell ref="B222:E222"/>
  </mergeCells>
  <pageMargins left="0.7" right="0.7" top="0.75" bottom="0.75" header="0.3" footer="0.3"/>
  <pageSetup paperSize="5" scale="93" orientation="portrait" horizontalDpi="4294967292" verticalDpi="0" r:id="rId1"/>
  <rowBreaks count="5" manualBreakCount="5">
    <brk id="66" max="7" man="1"/>
    <brk id="132" max="16383" man="1"/>
    <brk id="154" max="7" man="1"/>
    <brk id="220" max="16383" man="1"/>
    <brk id="27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35"/>
  <sheetViews>
    <sheetView view="pageBreakPreview" zoomScaleSheetLayoutView="100" workbookViewId="0">
      <selection activeCell="A5" sqref="A5:XFD299"/>
    </sheetView>
  </sheetViews>
  <sheetFormatPr defaultRowHeight="15" x14ac:dyDescent="0.25"/>
  <cols>
    <col min="1" max="1" width="4.85546875" customWidth="1"/>
    <col min="2" max="2" width="26.5703125" customWidth="1"/>
    <col min="3" max="3" width="6.42578125" customWidth="1"/>
    <col min="4" max="4" width="8.7109375" bestFit="1" customWidth="1"/>
    <col min="5" max="5" width="7.28515625" customWidth="1"/>
    <col min="6" max="6" width="8.7109375" bestFit="1" customWidth="1"/>
    <col min="7" max="7" width="6.85546875" bestFit="1" customWidth="1"/>
    <col min="8" max="8" width="8.7109375" bestFit="1" customWidth="1"/>
    <col min="9" max="9" width="10.28515625" bestFit="1" customWidth="1"/>
    <col min="10" max="10" width="11.28515625" bestFit="1" customWidth="1"/>
    <col min="11" max="11" width="10.140625" style="254" hidden="1" customWidth="1"/>
    <col min="17" max="17" width="12.5703125" bestFit="1" customWidth="1"/>
  </cols>
  <sheetData>
    <row r="1" spans="1:11" ht="9.75" customHeight="1" x14ac:dyDescent="0.25"/>
    <row r="2" spans="1:11" x14ac:dyDescent="0.25">
      <c r="A2" s="324" t="s">
        <v>0</v>
      </c>
      <c r="B2" s="324"/>
      <c r="C2" s="324"/>
      <c r="D2" s="324"/>
      <c r="E2" s="324"/>
      <c r="F2" s="324"/>
      <c r="G2" s="324"/>
      <c r="H2" s="324"/>
      <c r="I2" s="230"/>
      <c r="J2" s="230"/>
      <c r="K2" s="229"/>
    </row>
    <row r="3" spans="1:11" x14ac:dyDescent="0.25">
      <c r="A3" s="324" t="s">
        <v>1</v>
      </c>
      <c r="B3" s="324"/>
      <c r="C3" s="324"/>
      <c r="D3" s="324"/>
      <c r="E3" s="324"/>
      <c r="F3" s="324"/>
      <c r="G3" s="324"/>
      <c r="H3" s="324"/>
      <c r="I3" s="230"/>
      <c r="J3" s="230"/>
      <c r="K3" s="229"/>
    </row>
    <row r="4" spans="1:11" x14ac:dyDescent="0.25">
      <c r="A4" s="324" t="s">
        <v>347</v>
      </c>
      <c r="B4" s="324"/>
      <c r="C4" s="324"/>
      <c r="D4" s="324"/>
      <c r="E4" s="324"/>
      <c r="F4" s="324"/>
      <c r="G4" s="324"/>
      <c r="H4" s="324"/>
      <c r="I4" s="230"/>
      <c r="J4" s="230"/>
      <c r="K4" s="229"/>
    </row>
    <row r="5" spans="1:11" ht="9.75" hidden="1" customHeight="1" x14ac:dyDescent="0.25">
      <c r="A5" s="224"/>
      <c r="B5" s="224"/>
      <c r="C5" s="224"/>
      <c r="D5" s="224"/>
      <c r="E5" s="224"/>
      <c r="F5" s="224"/>
      <c r="G5" s="224"/>
      <c r="H5" s="224"/>
      <c r="I5" s="229"/>
      <c r="J5" s="229"/>
      <c r="K5" s="229"/>
    </row>
    <row r="6" spans="1:11" hidden="1" x14ac:dyDescent="0.25">
      <c r="A6" s="1"/>
      <c r="B6" s="3" t="s">
        <v>2</v>
      </c>
      <c r="C6" s="1"/>
      <c r="D6" s="1"/>
      <c r="E6" s="1"/>
      <c r="F6" s="1"/>
      <c r="G6" s="1"/>
      <c r="H6" s="1"/>
      <c r="I6" s="1"/>
      <c r="J6" s="1"/>
      <c r="K6" s="229"/>
    </row>
    <row r="7" spans="1:11" hidden="1" x14ac:dyDescent="0.25">
      <c r="A7" s="339" t="s">
        <v>3</v>
      </c>
      <c r="B7" s="339" t="s">
        <v>4</v>
      </c>
      <c r="C7" s="339" t="s">
        <v>5</v>
      </c>
      <c r="D7" s="278" t="s">
        <v>6</v>
      </c>
      <c r="E7" s="278" t="s">
        <v>7</v>
      </c>
      <c r="F7" s="339" t="s">
        <v>8</v>
      </c>
      <c r="G7" s="278" t="s">
        <v>7</v>
      </c>
      <c r="H7" s="339" t="s">
        <v>6</v>
      </c>
      <c r="I7" s="278" t="s">
        <v>354</v>
      </c>
      <c r="J7" s="278" t="s">
        <v>8</v>
      </c>
      <c r="K7" s="5" t="s">
        <v>9</v>
      </c>
    </row>
    <row r="8" spans="1:11" hidden="1" x14ac:dyDescent="0.25">
      <c r="A8" s="340"/>
      <c r="B8" s="340"/>
      <c r="C8" s="340"/>
      <c r="D8" s="279" t="s">
        <v>165</v>
      </c>
      <c r="E8" s="279" t="s">
        <v>11</v>
      </c>
      <c r="F8" s="340"/>
      <c r="G8" s="279" t="s">
        <v>12</v>
      </c>
      <c r="H8" s="340"/>
      <c r="I8" s="255" t="s">
        <v>5</v>
      </c>
      <c r="J8" s="255" t="s">
        <v>355</v>
      </c>
      <c r="K8" s="7" t="s">
        <v>13</v>
      </c>
    </row>
    <row r="9" spans="1:11" hidden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9</v>
      </c>
    </row>
    <row r="10" spans="1:11" hidden="1" x14ac:dyDescent="0.25">
      <c r="A10" s="9"/>
      <c r="B10" s="9"/>
      <c r="C10" s="9"/>
      <c r="D10" s="9"/>
      <c r="E10" s="10"/>
      <c r="F10" s="9"/>
      <c r="G10" s="9"/>
      <c r="H10" s="9"/>
      <c r="I10" s="9"/>
      <c r="J10" s="9"/>
      <c r="K10" s="9"/>
    </row>
    <row r="11" spans="1:11" hidden="1" x14ac:dyDescent="0.25">
      <c r="A11" s="11">
        <v>1</v>
      </c>
      <c r="B11" s="12" t="s">
        <v>14</v>
      </c>
      <c r="C11" s="11" t="s">
        <v>15</v>
      </c>
      <c r="D11" s="46">
        <v>3875</v>
      </c>
      <c r="E11" s="17"/>
      <c r="F11" s="46">
        <f t="shared" ref="F11:F65" si="0">SUM(D11+E11)</f>
        <v>3875</v>
      </c>
      <c r="G11" s="17">
        <v>1325</v>
      </c>
      <c r="H11" s="46">
        <f t="shared" ref="H11:H65" si="1">SUM(F11-G11)</f>
        <v>2550</v>
      </c>
      <c r="I11" s="46">
        <v>175</v>
      </c>
      <c r="J11" s="46">
        <f>H11*I11</f>
        <v>446250</v>
      </c>
      <c r="K11" s="16" t="s">
        <v>16</v>
      </c>
    </row>
    <row r="12" spans="1:11" hidden="1" x14ac:dyDescent="0.25">
      <c r="A12" s="16">
        <v>2</v>
      </c>
      <c r="B12" s="17" t="s">
        <v>17</v>
      </c>
      <c r="C12" s="16" t="s">
        <v>15</v>
      </c>
      <c r="D12" s="46">
        <v>4290</v>
      </c>
      <c r="E12" s="17"/>
      <c r="F12" s="46">
        <f t="shared" si="0"/>
        <v>4290</v>
      </c>
      <c r="G12" s="17">
        <v>810</v>
      </c>
      <c r="H12" s="46">
        <f t="shared" si="1"/>
        <v>3480</v>
      </c>
      <c r="I12" s="46">
        <v>243</v>
      </c>
      <c r="J12" s="46">
        <f t="shared" ref="J12:J65" si="2">H12*I12</f>
        <v>845640</v>
      </c>
      <c r="K12" s="16" t="s">
        <v>16</v>
      </c>
    </row>
    <row r="13" spans="1:11" hidden="1" x14ac:dyDescent="0.25">
      <c r="A13" s="11">
        <v>3</v>
      </c>
      <c r="B13" s="17" t="s">
        <v>18</v>
      </c>
      <c r="C13" s="16" t="s">
        <v>19</v>
      </c>
      <c r="D13" s="46">
        <v>150</v>
      </c>
      <c r="E13" s="17"/>
      <c r="F13" s="46">
        <f t="shared" si="0"/>
        <v>150</v>
      </c>
      <c r="G13" s="17"/>
      <c r="H13" s="46">
        <f t="shared" si="1"/>
        <v>150</v>
      </c>
      <c r="I13" s="46">
        <v>6700</v>
      </c>
      <c r="J13" s="46">
        <f t="shared" si="2"/>
        <v>1005000</v>
      </c>
      <c r="K13" s="16" t="s">
        <v>16</v>
      </c>
    </row>
    <row r="14" spans="1:11" hidden="1" x14ac:dyDescent="0.25">
      <c r="A14" s="16">
        <v>4</v>
      </c>
      <c r="B14" s="17" t="s">
        <v>20</v>
      </c>
      <c r="C14" s="16" t="s">
        <v>19</v>
      </c>
      <c r="D14" s="46">
        <v>168</v>
      </c>
      <c r="E14" s="17"/>
      <c r="F14" s="46">
        <f t="shared" si="0"/>
        <v>168</v>
      </c>
      <c r="G14" s="17">
        <v>4</v>
      </c>
      <c r="H14" s="46">
        <f t="shared" si="1"/>
        <v>164</v>
      </c>
      <c r="I14" s="46">
        <v>4300</v>
      </c>
      <c r="J14" s="46">
        <f t="shared" si="2"/>
        <v>705200</v>
      </c>
      <c r="K14" s="16" t="s">
        <v>16</v>
      </c>
    </row>
    <row r="15" spans="1:11" hidden="1" x14ac:dyDescent="0.25">
      <c r="A15" s="11">
        <v>5</v>
      </c>
      <c r="B15" s="17" t="s">
        <v>21</v>
      </c>
      <c r="C15" s="16" t="s">
        <v>19</v>
      </c>
      <c r="D15" s="46">
        <v>55</v>
      </c>
      <c r="E15" s="17"/>
      <c r="F15" s="46">
        <f t="shared" si="0"/>
        <v>55</v>
      </c>
      <c r="G15" s="17">
        <v>17</v>
      </c>
      <c r="H15" s="46">
        <f t="shared" si="1"/>
        <v>38</v>
      </c>
      <c r="I15" s="46">
        <v>9000</v>
      </c>
      <c r="J15" s="46">
        <f t="shared" si="2"/>
        <v>342000</v>
      </c>
      <c r="K15" s="16" t="s">
        <v>16</v>
      </c>
    </row>
    <row r="16" spans="1:11" hidden="1" x14ac:dyDescent="0.25">
      <c r="A16" s="16">
        <v>6</v>
      </c>
      <c r="B16" s="17" t="s">
        <v>22</v>
      </c>
      <c r="C16" s="16" t="s">
        <v>19</v>
      </c>
      <c r="D16" s="46">
        <v>143</v>
      </c>
      <c r="E16" s="17"/>
      <c r="F16" s="46">
        <f t="shared" si="0"/>
        <v>143</v>
      </c>
      <c r="G16" s="17">
        <v>7</v>
      </c>
      <c r="H16" s="46">
        <f t="shared" si="1"/>
        <v>136</v>
      </c>
      <c r="I16" s="46">
        <v>21200</v>
      </c>
      <c r="J16" s="46">
        <f t="shared" si="2"/>
        <v>2883200</v>
      </c>
      <c r="K16" s="16" t="s">
        <v>16</v>
      </c>
    </row>
    <row r="17" spans="1:11" hidden="1" x14ac:dyDescent="0.25">
      <c r="A17" s="11">
        <v>7</v>
      </c>
      <c r="B17" s="17" t="s">
        <v>23</v>
      </c>
      <c r="C17" s="16" t="s">
        <v>19</v>
      </c>
      <c r="D17" s="46">
        <v>95</v>
      </c>
      <c r="E17" s="17"/>
      <c r="F17" s="46">
        <f t="shared" si="0"/>
        <v>95</v>
      </c>
      <c r="G17" s="17">
        <v>11</v>
      </c>
      <c r="H17" s="46">
        <f t="shared" si="1"/>
        <v>84</v>
      </c>
      <c r="I17" s="46">
        <v>25000</v>
      </c>
      <c r="J17" s="46">
        <f t="shared" si="2"/>
        <v>2100000</v>
      </c>
      <c r="K17" s="16" t="s">
        <v>16</v>
      </c>
    </row>
    <row r="18" spans="1:11" hidden="1" x14ac:dyDescent="0.25">
      <c r="A18" s="16">
        <v>8</v>
      </c>
      <c r="B18" s="17" t="s">
        <v>24</v>
      </c>
      <c r="C18" s="16" t="s">
        <v>19</v>
      </c>
      <c r="D18" s="46">
        <v>47</v>
      </c>
      <c r="E18" s="17"/>
      <c r="F18" s="46">
        <f t="shared" si="0"/>
        <v>47</v>
      </c>
      <c r="G18" s="17">
        <v>22</v>
      </c>
      <c r="H18" s="46">
        <f t="shared" si="1"/>
        <v>25</v>
      </c>
      <c r="I18" s="46">
        <v>39700</v>
      </c>
      <c r="J18" s="46">
        <f t="shared" si="2"/>
        <v>992500</v>
      </c>
      <c r="K18" s="16" t="s">
        <v>16</v>
      </c>
    </row>
    <row r="19" spans="1:11" hidden="1" x14ac:dyDescent="0.25">
      <c r="A19" s="11">
        <v>9</v>
      </c>
      <c r="B19" s="17" t="s">
        <v>25</v>
      </c>
      <c r="C19" s="16" t="s">
        <v>19</v>
      </c>
      <c r="D19" s="46">
        <v>131</v>
      </c>
      <c r="E19" s="17"/>
      <c r="F19" s="46">
        <f t="shared" si="0"/>
        <v>131</v>
      </c>
      <c r="G19" s="17">
        <v>12</v>
      </c>
      <c r="H19" s="46">
        <f t="shared" si="1"/>
        <v>119</v>
      </c>
      <c r="I19" s="46">
        <v>37700</v>
      </c>
      <c r="J19" s="46">
        <f t="shared" si="2"/>
        <v>4486300</v>
      </c>
      <c r="K19" s="16" t="s">
        <v>26</v>
      </c>
    </row>
    <row r="20" spans="1:11" hidden="1" x14ac:dyDescent="0.25">
      <c r="A20" s="16">
        <v>10</v>
      </c>
      <c r="B20" s="17" t="s">
        <v>27</v>
      </c>
      <c r="C20" s="16" t="s">
        <v>19</v>
      </c>
      <c r="D20" s="46">
        <v>80</v>
      </c>
      <c r="E20" s="17"/>
      <c r="F20" s="46">
        <f t="shared" si="0"/>
        <v>80</v>
      </c>
      <c r="G20" s="17">
        <v>4</v>
      </c>
      <c r="H20" s="46">
        <f t="shared" si="1"/>
        <v>76</v>
      </c>
      <c r="I20" s="46">
        <v>11800</v>
      </c>
      <c r="J20" s="46">
        <f t="shared" si="2"/>
        <v>896800</v>
      </c>
      <c r="K20" s="16" t="s">
        <v>16</v>
      </c>
    </row>
    <row r="21" spans="1:11" hidden="1" x14ac:dyDescent="0.25">
      <c r="A21" s="11">
        <v>11</v>
      </c>
      <c r="B21" s="17" t="s">
        <v>28</v>
      </c>
      <c r="C21" s="16" t="s">
        <v>19</v>
      </c>
      <c r="D21" s="46">
        <v>168</v>
      </c>
      <c r="E21" s="17"/>
      <c r="F21" s="46">
        <f t="shared" si="0"/>
        <v>168</v>
      </c>
      <c r="G21" s="17">
        <v>151</v>
      </c>
      <c r="H21" s="46">
        <f t="shared" si="1"/>
        <v>17</v>
      </c>
      <c r="I21" s="46">
        <v>4100</v>
      </c>
      <c r="J21" s="46">
        <f t="shared" si="2"/>
        <v>69700</v>
      </c>
      <c r="K21" s="16" t="s">
        <v>16</v>
      </c>
    </row>
    <row r="22" spans="1:11" hidden="1" x14ac:dyDescent="0.25">
      <c r="A22" s="16">
        <v>12</v>
      </c>
      <c r="B22" s="17" t="s">
        <v>29</v>
      </c>
      <c r="C22" s="16" t="s">
        <v>19</v>
      </c>
      <c r="D22" s="46">
        <v>4</v>
      </c>
      <c r="E22" s="17"/>
      <c r="F22" s="46">
        <f t="shared" si="0"/>
        <v>4</v>
      </c>
      <c r="G22" s="17">
        <v>3</v>
      </c>
      <c r="H22" s="46">
        <f t="shared" si="1"/>
        <v>1</v>
      </c>
      <c r="I22" s="46">
        <v>3500</v>
      </c>
      <c r="J22" s="46">
        <f t="shared" si="2"/>
        <v>3500</v>
      </c>
      <c r="K22" s="16" t="s">
        <v>16</v>
      </c>
    </row>
    <row r="23" spans="1:11" hidden="1" x14ac:dyDescent="0.25">
      <c r="A23" s="11">
        <v>13</v>
      </c>
      <c r="B23" s="17" t="s">
        <v>30</v>
      </c>
      <c r="C23" s="16" t="s">
        <v>19</v>
      </c>
      <c r="D23" s="46">
        <v>4</v>
      </c>
      <c r="E23" s="17"/>
      <c r="F23" s="46">
        <f t="shared" si="0"/>
        <v>4</v>
      </c>
      <c r="G23" s="17">
        <v>3</v>
      </c>
      <c r="H23" s="46">
        <f t="shared" si="1"/>
        <v>1</v>
      </c>
      <c r="I23" s="46">
        <v>60000</v>
      </c>
      <c r="J23" s="46">
        <f t="shared" si="2"/>
        <v>60000</v>
      </c>
      <c r="K23" s="16" t="s">
        <v>16</v>
      </c>
    </row>
    <row r="24" spans="1:11" hidden="1" x14ac:dyDescent="0.25">
      <c r="A24" s="16">
        <v>14</v>
      </c>
      <c r="B24" s="17" t="s">
        <v>31</v>
      </c>
      <c r="C24" s="16" t="s">
        <v>19</v>
      </c>
      <c r="D24" s="46">
        <v>1030</v>
      </c>
      <c r="E24" s="17"/>
      <c r="F24" s="46">
        <f t="shared" si="0"/>
        <v>1030</v>
      </c>
      <c r="G24" s="17">
        <v>64</v>
      </c>
      <c r="H24" s="46">
        <f t="shared" si="1"/>
        <v>966</v>
      </c>
      <c r="I24" s="46">
        <v>13900</v>
      </c>
      <c r="J24" s="46">
        <f t="shared" si="2"/>
        <v>13427400</v>
      </c>
      <c r="K24" s="16" t="s">
        <v>16</v>
      </c>
    </row>
    <row r="25" spans="1:11" hidden="1" x14ac:dyDescent="0.25">
      <c r="A25" s="11">
        <v>15</v>
      </c>
      <c r="B25" s="17" t="s">
        <v>32</v>
      </c>
      <c r="C25" s="16" t="s">
        <v>19</v>
      </c>
      <c r="D25" s="46">
        <v>605</v>
      </c>
      <c r="E25" s="17"/>
      <c r="F25" s="46">
        <f t="shared" si="0"/>
        <v>605</v>
      </c>
      <c r="G25" s="17">
        <v>166</v>
      </c>
      <c r="H25" s="46">
        <f t="shared" si="1"/>
        <v>439</v>
      </c>
      <c r="I25" s="267">
        <v>13900</v>
      </c>
      <c r="J25" s="46">
        <f t="shared" si="2"/>
        <v>6102100</v>
      </c>
      <c r="K25" s="16" t="s">
        <v>16</v>
      </c>
    </row>
    <row r="26" spans="1:11" hidden="1" x14ac:dyDescent="0.25">
      <c r="A26" s="16">
        <v>16</v>
      </c>
      <c r="B26" s="17" t="s">
        <v>33</v>
      </c>
      <c r="C26" s="16" t="s">
        <v>19</v>
      </c>
      <c r="D26" s="46">
        <v>74</v>
      </c>
      <c r="E26" s="17"/>
      <c r="F26" s="46">
        <f t="shared" si="0"/>
        <v>74</v>
      </c>
      <c r="G26" s="17">
        <v>10</v>
      </c>
      <c r="H26" s="46">
        <f t="shared" si="1"/>
        <v>64</v>
      </c>
      <c r="I26" s="46">
        <v>9700</v>
      </c>
      <c r="J26" s="46">
        <f t="shared" si="2"/>
        <v>620800</v>
      </c>
      <c r="K26" s="16" t="s">
        <v>16</v>
      </c>
    </row>
    <row r="27" spans="1:11" hidden="1" x14ac:dyDescent="0.25">
      <c r="A27" s="11">
        <v>17</v>
      </c>
      <c r="B27" s="17" t="s">
        <v>34</v>
      </c>
      <c r="C27" s="16" t="s">
        <v>19</v>
      </c>
      <c r="D27" s="46">
        <v>64</v>
      </c>
      <c r="E27" s="17"/>
      <c r="F27" s="46">
        <f t="shared" si="0"/>
        <v>64</v>
      </c>
      <c r="G27" s="17"/>
      <c r="H27" s="46">
        <f t="shared" si="1"/>
        <v>64</v>
      </c>
      <c r="I27" s="46">
        <v>9900</v>
      </c>
      <c r="J27" s="46">
        <f t="shared" si="2"/>
        <v>633600</v>
      </c>
      <c r="K27" s="16" t="s">
        <v>16</v>
      </c>
    </row>
    <row r="28" spans="1:11" hidden="1" x14ac:dyDescent="0.25">
      <c r="A28" s="16">
        <v>18</v>
      </c>
      <c r="B28" s="17" t="s">
        <v>35</v>
      </c>
      <c r="C28" s="16" t="s">
        <v>19</v>
      </c>
      <c r="D28" s="46">
        <v>48</v>
      </c>
      <c r="E28" s="17"/>
      <c r="F28" s="46">
        <f t="shared" si="0"/>
        <v>48</v>
      </c>
      <c r="G28" s="17">
        <v>12</v>
      </c>
      <c r="H28" s="46">
        <f t="shared" si="1"/>
        <v>36</v>
      </c>
      <c r="I28" s="46">
        <v>6300</v>
      </c>
      <c r="J28" s="46">
        <f t="shared" si="2"/>
        <v>226800</v>
      </c>
      <c r="K28" s="16" t="s">
        <v>16</v>
      </c>
    </row>
    <row r="29" spans="1:11" hidden="1" x14ac:dyDescent="0.25">
      <c r="A29" s="11">
        <v>19</v>
      </c>
      <c r="B29" s="17" t="s">
        <v>36</v>
      </c>
      <c r="C29" s="16" t="s">
        <v>19</v>
      </c>
      <c r="D29" s="46">
        <v>8</v>
      </c>
      <c r="E29" s="17"/>
      <c r="F29" s="46">
        <f t="shared" si="0"/>
        <v>8</v>
      </c>
      <c r="G29" s="17">
        <v>2</v>
      </c>
      <c r="H29" s="46">
        <f t="shared" si="1"/>
        <v>6</v>
      </c>
      <c r="I29" s="46">
        <v>26000</v>
      </c>
      <c r="J29" s="46">
        <f t="shared" si="2"/>
        <v>156000</v>
      </c>
      <c r="K29" s="16" t="s">
        <v>16</v>
      </c>
    </row>
    <row r="30" spans="1:11" hidden="1" x14ac:dyDescent="0.25">
      <c r="A30" s="16">
        <v>20</v>
      </c>
      <c r="B30" s="17" t="s">
        <v>37</v>
      </c>
      <c r="C30" s="16" t="s">
        <v>19</v>
      </c>
      <c r="D30" s="46">
        <v>15</v>
      </c>
      <c r="E30" s="17"/>
      <c r="F30" s="46">
        <f t="shared" si="0"/>
        <v>15</v>
      </c>
      <c r="G30" s="17">
        <v>15</v>
      </c>
      <c r="H30" s="46">
        <f t="shared" si="1"/>
        <v>0</v>
      </c>
      <c r="I30" s="46">
        <v>22200</v>
      </c>
      <c r="J30" s="46">
        <f t="shared" si="2"/>
        <v>0</v>
      </c>
      <c r="K30" s="16" t="s">
        <v>16</v>
      </c>
    </row>
    <row r="31" spans="1:11" hidden="1" x14ac:dyDescent="0.25">
      <c r="A31" s="11">
        <v>21</v>
      </c>
      <c r="B31" s="17" t="s">
        <v>38</v>
      </c>
      <c r="C31" s="16" t="s">
        <v>39</v>
      </c>
      <c r="D31" s="46">
        <v>1681</v>
      </c>
      <c r="E31" s="17"/>
      <c r="F31" s="46">
        <f t="shared" si="0"/>
        <v>1681</v>
      </c>
      <c r="G31" s="17">
        <v>396</v>
      </c>
      <c r="H31" s="46">
        <f t="shared" si="1"/>
        <v>1285</v>
      </c>
      <c r="I31" s="46">
        <v>3000</v>
      </c>
      <c r="J31" s="46">
        <f t="shared" si="2"/>
        <v>3855000</v>
      </c>
      <c r="K31" s="16" t="s">
        <v>16</v>
      </c>
    </row>
    <row r="32" spans="1:11" hidden="1" x14ac:dyDescent="0.25">
      <c r="A32" s="16">
        <v>22</v>
      </c>
      <c r="B32" s="17" t="s">
        <v>40</v>
      </c>
      <c r="C32" s="16" t="s">
        <v>39</v>
      </c>
      <c r="D32" s="46">
        <v>1736</v>
      </c>
      <c r="E32" s="17"/>
      <c r="F32" s="46">
        <f t="shared" si="0"/>
        <v>1736</v>
      </c>
      <c r="G32" s="17">
        <v>33</v>
      </c>
      <c r="H32" s="46">
        <f t="shared" si="1"/>
        <v>1703</v>
      </c>
      <c r="I32" s="46">
        <v>5700</v>
      </c>
      <c r="J32" s="46">
        <f t="shared" si="2"/>
        <v>9707100</v>
      </c>
      <c r="K32" s="16" t="s">
        <v>16</v>
      </c>
    </row>
    <row r="33" spans="1:11" hidden="1" x14ac:dyDescent="0.25">
      <c r="A33" s="11">
        <v>23</v>
      </c>
      <c r="B33" s="17" t="s">
        <v>41</v>
      </c>
      <c r="C33" s="16" t="s">
        <v>39</v>
      </c>
      <c r="D33" s="46"/>
      <c r="E33" s="17"/>
      <c r="F33" s="46">
        <f t="shared" si="0"/>
        <v>0</v>
      </c>
      <c r="G33" s="17"/>
      <c r="H33" s="46">
        <f t="shared" si="1"/>
        <v>0</v>
      </c>
      <c r="I33" s="46"/>
      <c r="J33" s="46">
        <f t="shared" si="2"/>
        <v>0</v>
      </c>
      <c r="K33" s="16" t="s">
        <v>16</v>
      </c>
    </row>
    <row r="34" spans="1:11" hidden="1" x14ac:dyDescent="0.25">
      <c r="A34" s="16">
        <v>24</v>
      </c>
      <c r="B34" s="17" t="s">
        <v>42</v>
      </c>
      <c r="C34" s="16" t="s">
        <v>19</v>
      </c>
      <c r="D34" s="46">
        <v>70</v>
      </c>
      <c r="E34" s="17"/>
      <c r="F34" s="46">
        <f t="shared" si="0"/>
        <v>70</v>
      </c>
      <c r="G34" s="17">
        <v>8</v>
      </c>
      <c r="H34" s="46">
        <f t="shared" si="1"/>
        <v>62</v>
      </c>
      <c r="I34" s="46">
        <v>2200</v>
      </c>
      <c r="J34" s="46">
        <f t="shared" si="2"/>
        <v>136400</v>
      </c>
      <c r="K34" s="16" t="s">
        <v>16</v>
      </c>
    </row>
    <row r="35" spans="1:11" hidden="1" x14ac:dyDescent="0.25">
      <c r="A35" s="11">
        <v>25</v>
      </c>
      <c r="B35" s="17" t="s">
        <v>43</v>
      </c>
      <c r="C35" s="16" t="s">
        <v>19</v>
      </c>
      <c r="D35" s="46"/>
      <c r="E35" s="17"/>
      <c r="F35" s="46">
        <f t="shared" si="0"/>
        <v>0</v>
      </c>
      <c r="G35" s="17"/>
      <c r="H35" s="46">
        <f t="shared" si="1"/>
        <v>0</v>
      </c>
      <c r="I35" s="46"/>
      <c r="J35" s="46">
        <f t="shared" si="2"/>
        <v>0</v>
      </c>
      <c r="K35" s="16" t="s">
        <v>16</v>
      </c>
    </row>
    <row r="36" spans="1:11" hidden="1" x14ac:dyDescent="0.25">
      <c r="A36" s="16">
        <v>26</v>
      </c>
      <c r="B36" s="17" t="s">
        <v>44</v>
      </c>
      <c r="C36" s="16" t="s">
        <v>19</v>
      </c>
      <c r="D36" s="46">
        <v>19</v>
      </c>
      <c r="E36" s="17"/>
      <c r="F36" s="46">
        <f t="shared" si="0"/>
        <v>19</v>
      </c>
      <c r="G36" s="17">
        <v>1</v>
      </c>
      <c r="H36" s="46">
        <f t="shared" si="1"/>
        <v>18</v>
      </c>
      <c r="I36" s="46">
        <v>11600</v>
      </c>
      <c r="J36" s="46">
        <f t="shared" si="2"/>
        <v>208800</v>
      </c>
      <c r="K36" s="16" t="s">
        <v>16</v>
      </c>
    </row>
    <row r="37" spans="1:11" hidden="1" x14ac:dyDescent="0.25">
      <c r="A37" s="11">
        <v>27</v>
      </c>
      <c r="B37" s="17" t="s">
        <v>45</v>
      </c>
      <c r="C37" s="16" t="s">
        <v>39</v>
      </c>
      <c r="D37" s="46">
        <v>151</v>
      </c>
      <c r="E37" s="17"/>
      <c r="F37" s="46">
        <f t="shared" si="0"/>
        <v>151</v>
      </c>
      <c r="G37" s="17">
        <v>30</v>
      </c>
      <c r="H37" s="46">
        <f t="shared" si="1"/>
        <v>121</v>
      </c>
      <c r="I37" s="46">
        <v>3400</v>
      </c>
      <c r="J37" s="46">
        <f t="shared" si="2"/>
        <v>411400</v>
      </c>
      <c r="K37" s="16" t="s">
        <v>16</v>
      </c>
    </row>
    <row r="38" spans="1:11" hidden="1" x14ac:dyDescent="0.25">
      <c r="A38" s="16">
        <v>28</v>
      </c>
      <c r="B38" s="17" t="s">
        <v>46</v>
      </c>
      <c r="C38" s="16" t="s">
        <v>39</v>
      </c>
      <c r="D38" s="46"/>
      <c r="E38" s="17"/>
      <c r="F38" s="46">
        <f t="shared" si="0"/>
        <v>0</v>
      </c>
      <c r="G38" s="17"/>
      <c r="H38" s="46">
        <f t="shared" si="1"/>
        <v>0</v>
      </c>
      <c r="I38" s="46">
        <v>8000</v>
      </c>
      <c r="J38" s="46">
        <f t="shared" si="2"/>
        <v>0</v>
      </c>
      <c r="K38" s="16" t="s">
        <v>16</v>
      </c>
    </row>
    <row r="39" spans="1:11" hidden="1" x14ac:dyDescent="0.25">
      <c r="A39" s="11">
        <v>29</v>
      </c>
      <c r="B39" s="17" t="s">
        <v>47</v>
      </c>
      <c r="C39" s="16" t="s">
        <v>19</v>
      </c>
      <c r="D39" s="46">
        <v>10</v>
      </c>
      <c r="E39" s="17"/>
      <c r="F39" s="46">
        <f t="shared" si="0"/>
        <v>10</v>
      </c>
      <c r="G39" s="17"/>
      <c r="H39" s="46">
        <f t="shared" si="1"/>
        <v>10</v>
      </c>
      <c r="I39" s="46">
        <v>27500</v>
      </c>
      <c r="J39" s="46">
        <f t="shared" si="2"/>
        <v>275000</v>
      </c>
      <c r="K39" s="16" t="s">
        <v>16</v>
      </c>
    </row>
    <row r="40" spans="1:11" hidden="1" x14ac:dyDescent="0.25">
      <c r="A40" s="16">
        <v>30</v>
      </c>
      <c r="B40" s="17" t="s">
        <v>48</v>
      </c>
      <c r="C40" s="16" t="s">
        <v>49</v>
      </c>
      <c r="D40" s="46"/>
      <c r="E40" s="17"/>
      <c r="F40" s="46">
        <f t="shared" si="0"/>
        <v>0</v>
      </c>
      <c r="G40" s="17"/>
      <c r="H40" s="46">
        <f t="shared" si="1"/>
        <v>0</v>
      </c>
      <c r="I40" s="46"/>
      <c r="J40" s="46">
        <f t="shared" si="2"/>
        <v>0</v>
      </c>
      <c r="K40" s="16" t="s">
        <v>16</v>
      </c>
    </row>
    <row r="41" spans="1:11" hidden="1" x14ac:dyDescent="0.25">
      <c r="A41" s="11">
        <v>31</v>
      </c>
      <c r="B41" s="17" t="s">
        <v>50</v>
      </c>
      <c r="C41" s="16" t="s">
        <v>51</v>
      </c>
      <c r="D41" s="46">
        <v>247</v>
      </c>
      <c r="E41" s="17"/>
      <c r="F41" s="46">
        <f t="shared" si="0"/>
        <v>247</v>
      </c>
      <c r="G41" s="17">
        <v>114</v>
      </c>
      <c r="H41" s="46">
        <f t="shared" si="1"/>
        <v>133</v>
      </c>
      <c r="I41" s="46">
        <v>58400</v>
      </c>
      <c r="J41" s="46">
        <f t="shared" si="2"/>
        <v>7767200</v>
      </c>
      <c r="K41" s="16" t="s">
        <v>16</v>
      </c>
    </row>
    <row r="42" spans="1:11" hidden="1" x14ac:dyDescent="0.25">
      <c r="A42" s="16">
        <v>32</v>
      </c>
      <c r="B42" s="17" t="s">
        <v>52</v>
      </c>
      <c r="C42" s="18" t="s">
        <v>53</v>
      </c>
      <c r="D42" s="46">
        <v>43</v>
      </c>
      <c r="E42" s="17"/>
      <c r="F42" s="46">
        <f t="shared" si="0"/>
        <v>43</v>
      </c>
      <c r="G42" s="17">
        <v>1</v>
      </c>
      <c r="H42" s="46">
        <f t="shared" si="1"/>
        <v>42</v>
      </c>
      <c r="I42" s="46">
        <v>72000</v>
      </c>
      <c r="J42" s="46">
        <f t="shared" si="2"/>
        <v>3024000</v>
      </c>
      <c r="K42" s="16" t="s">
        <v>16</v>
      </c>
    </row>
    <row r="43" spans="1:11" hidden="1" x14ac:dyDescent="0.25">
      <c r="A43" s="11">
        <v>33</v>
      </c>
      <c r="B43" s="17" t="s">
        <v>54</v>
      </c>
      <c r="C43" s="16" t="s">
        <v>51</v>
      </c>
      <c r="D43" s="46">
        <v>41</v>
      </c>
      <c r="E43" s="17"/>
      <c r="F43" s="46">
        <f t="shared" si="0"/>
        <v>41</v>
      </c>
      <c r="G43" s="17">
        <v>8</v>
      </c>
      <c r="H43" s="46">
        <f t="shared" si="1"/>
        <v>33</v>
      </c>
      <c r="I43" s="46">
        <v>56400</v>
      </c>
      <c r="J43" s="46">
        <f t="shared" si="2"/>
        <v>1861200</v>
      </c>
      <c r="K43" s="16" t="s">
        <v>16</v>
      </c>
    </row>
    <row r="44" spans="1:11" hidden="1" x14ac:dyDescent="0.25">
      <c r="A44" s="16">
        <v>34</v>
      </c>
      <c r="B44" s="17" t="s">
        <v>55</v>
      </c>
      <c r="C44" s="18" t="s">
        <v>49</v>
      </c>
      <c r="D44" s="46">
        <v>8</v>
      </c>
      <c r="E44" s="17"/>
      <c r="F44" s="46">
        <f t="shared" si="0"/>
        <v>8</v>
      </c>
      <c r="G44" s="17"/>
      <c r="H44" s="46">
        <f t="shared" si="1"/>
        <v>8</v>
      </c>
      <c r="I44" s="46">
        <v>85500</v>
      </c>
      <c r="J44" s="46">
        <f t="shared" si="2"/>
        <v>684000</v>
      </c>
      <c r="K44" s="16" t="s">
        <v>16</v>
      </c>
    </row>
    <row r="45" spans="1:11" hidden="1" x14ac:dyDescent="0.25">
      <c r="A45" s="11">
        <v>35</v>
      </c>
      <c r="B45" s="17" t="s">
        <v>56</v>
      </c>
      <c r="C45" s="16" t="s">
        <v>57</v>
      </c>
      <c r="D45" s="46">
        <v>520</v>
      </c>
      <c r="E45" s="17"/>
      <c r="F45" s="46">
        <f t="shared" si="0"/>
        <v>520</v>
      </c>
      <c r="G45" s="17"/>
      <c r="H45" s="46">
        <f t="shared" si="1"/>
        <v>520</v>
      </c>
      <c r="I45" s="46">
        <v>310</v>
      </c>
      <c r="J45" s="46">
        <f t="shared" si="2"/>
        <v>161200</v>
      </c>
      <c r="K45" s="16" t="s">
        <v>16</v>
      </c>
    </row>
    <row r="46" spans="1:11" hidden="1" x14ac:dyDescent="0.25">
      <c r="A46" s="16">
        <v>36</v>
      </c>
      <c r="B46" s="17" t="s">
        <v>58</v>
      </c>
      <c r="C46" s="16" t="s">
        <v>39</v>
      </c>
      <c r="D46" s="46">
        <v>19</v>
      </c>
      <c r="E46" s="17"/>
      <c r="F46" s="46">
        <f t="shared" si="0"/>
        <v>19</v>
      </c>
      <c r="G46" s="17">
        <v>3</v>
      </c>
      <c r="H46" s="46">
        <f t="shared" si="1"/>
        <v>16</v>
      </c>
      <c r="I46" s="46">
        <v>565500</v>
      </c>
      <c r="J46" s="46">
        <f t="shared" si="2"/>
        <v>9048000</v>
      </c>
      <c r="K46" s="16" t="s">
        <v>26</v>
      </c>
    </row>
    <row r="47" spans="1:11" hidden="1" x14ac:dyDescent="0.25">
      <c r="A47" s="11">
        <v>37</v>
      </c>
      <c r="B47" s="17" t="s">
        <v>59</v>
      </c>
      <c r="C47" s="16" t="s">
        <v>53</v>
      </c>
      <c r="D47" s="46"/>
      <c r="E47" s="17"/>
      <c r="F47" s="46">
        <f t="shared" si="0"/>
        <v>0</v>
      </c>
      <c r="G47" s="17"/>
      <c r="H47" s="46">
        <f t="shared" si="1"/>
        <v>0</v>
      </c>
      <c r="I47" s="46"/>
      <c r="J47" s="46">
        <f t="shared" si="2"/>
        <v>0</v>
      </c>
      <c r="K47" s="16" t="s">
        <v>16</v>
      </c>
    </row>
    <row r="48" spans="1:11" hidden="1" x14ac:dyDescent="0.25">
      <c r="A48" s="16">
        <v>38</v>
      </c>
      <c r="B48" s="12" t="s">
        <v>60</v>
      </c>
      <c r="C48" s="16" t="s">
        <v>53</v>
      </c>
      <c r="D48" s="46">
        <v>110</v>
      </c>
      <c r="E48" s="17"/>
      <c r="F48" s="46">
        <f t="shared" si="0"/>
        <v>110</v>
      </c>
      <c r="G48" s="17"/>
      <c r="H48" s="46">
        <f t="shared" si="1"/>
        <v>110</v>
      </c>
      <c r="I48" s="46">
        <v>3500</v>
      </c>
      <c r="J48" s="46">
        <f t="shared" si="2"/>
        <v>385000</v>
      </c>
      <c r="K48" s="16" t="s">
        <v>16</v>
      </c>
    </row>
    <row r="49" spans="1:11" hidden="1" x14ac:dyDescent="0.25">
      <c r="A49" s="11">
        <v>39</v>
      </c>
      <c r="B49" s="17" t="s">
        <v>61</v>
      </c>
      <c r="C49" s="11" t="s">
        <v>62</v>
      </c>
      <c r="D49" s="46">
        <v>11</v>
      </c>
      <c r="E49" s="17"/>
      <c r="F49" s="46">
        <f t="shared" si="0"/>
        <v>11</v>
      </c>
      <c r="G49" s="17"/>
      <c r="H49" s="46">
        <f t="shared" si="1"/>
        <v>11</v>
      </c>
      <c r="I49" s="46">
        <v>17000</v>
      </c>
      <c r="J49" s="46">
        <f t="shared" si="2"/>
        <v>187000</v>
      </c>
      <c r="K49" s="16" t="s">
        <v>16</v>
      </c>
    </row>
    <row r="50" spans="1:11" hidden="1" x14ac:dyDescent="0.25">
      <c r="A50" s="16">
        <v>40</v>
      </c>
      <c r="B50" s="17" t="s">
        <v>63</v>
      </c>
      <c r="C50" s="16" t="s">
        <v>19</v>
      </c>
      <c r="D50" s="46">
        <v>6</v>
      </c>
      <c r="E50" s="17"/>
      <c r="F50" s="46">
        <f t="shared" si="0"/>
        <v>6</v>
      </c>
      <c r="G50" s="17">
        <v>1</v>
      </c>
      <c r="H50" s="46">
        <f t="shared" si="1"/>
        <v>5</v>
      </c>
      <c r="I50" s="46">
        <v>22000</v>
      </c>
      <c r="J50" s="46">
        <f t="shared" si="2"/>
        <v>110000</v>
      </c>
      <c r="K50" s="16" t="s">
        <v>16</v>
      </c>
    </row>
    <row r="51" spans="1:11" hidden="1" x14ac:dyDescent="0.25">
      <c r="A51" s="11">
        <v>41</v>
      </c>
      <c r="B51" s="17" t="s">
        <v>64</v>
      </c>
      <c r="C51" s="16" t="s">
        <v>19</v>
      </c>
      <c r="D51" s="46">
        <v>24</v>
      </c>
      <c r="E51" s="17"/>
      <c r="F51" s="46">
        <f t="shared" si="0"/>
        <v>24</v>
      </c>
      <c r="G51" s="17"/>
      <c r="H51" s="46">
        <f t="shared" si="1"/>
        <v>24</v>
      </c>
      <c r="I51" s="46">
        <v>10000</v>
      </c>
      <c r="J51" s="46">
        <f t="shared" si="2"/>
        <v>240000</v>
      </c>
      <c r="K51" s="16" t="s">
        <v>16</v>
      </c>
    </row>
    <row r="52" spans="1:11" hidden="1" x14ac:dyDescent="0.25">
      <c r="A52" s="16">
        <v>42</v>
      </c>
      <c r="B52" s="14" t="s">
        <v>65</v>
      </c>
      <c r="C52" s="19" t="s">
        <v>49</v>
      </c>
      <c r="D52" s="46">
        <v>36</v>
      </c>
      <c r="E52" s="17"/>
      <c r="F52" s="46">
        <f t="shared" si="0"/>
        <v>36</v>
      </c>
      <c r="G52" s="17">
        <v>5</v>
      </c>
      <c r="H52" s="46">
        <f t="shared" si="1"/>
        <v>31</v>
      </c>
      <c r="I52" s="46">
        <v>80200</v>
      </c>
      <c r="J52" s="46">
        <f t="shared" si="2"/>
        <v>2486200</v>
      </c>
      <c r="K52" s="16" t="s">
        <v>16</v>
      </c>
    </row>
    <row r="53" spans="1:11" hidden="1" x14ac:dyDescent="0.25">
      <c r="A53" s="11">
        <v>43</v>
      </c>
      <c r="B53" s="17" t="s">
        <v>66</v>
      </c>
      <c r="C53" s="16" t="s">
        <v>49</v>
      </c>
      <c r="D53" s="46">
        <v>44</v>
      </c>
      <c r="E53" s="17"/>
      <c r="F53" s="46">
        <f t="shared" si="0"/>
        <v>44</v>
      </c>
      <c r="G53" s="17"/>
      <c r="H53" s="46">
        <f t="shared" si="1"/>
        <v>44</v>
      </c>
      <c r="I53" s="46">
        <v>80200</v>
      </c>
      <c r="J53" s="46">
        <f t="shared" si="2"/>
        <v>3528800</v>
      </c>
      <c r="K53" s="16" t="s">
        <v>16</v>
      </c>
    </row>
    <row r="54" spans="1:11" hidden="1" x14ac:dyDescent="0.25">
      <c r="A54" s="16">
        <v>44</v>
      </c>
      <c r="B54" s="17" t="s">
        <v>67</v>
      </c>
      <c r="C54" s="16" t="s">
        <v>49</v>
      </c>
      <c r="D54" s="46">
        <v>50</v>
      </c>
      <c r="E54" s="17"/>
      <c r="F54" s="46">
        <f t="shared" si="0"/>
        <v>50</v>
      </c>
      <c r="G54" s="17">
        <v>10</v>
      </c>
      <c r="H54" s="46">
        <f t="shared" si="1"/>
        <v>40</v>
      </c>
      <c r="I54" s="46">
        <v>5000</v>
      </c>
      <c r="J54" s="46">
        <f t="shared" si="2"/>
        <v>200000</v>
      </c>
      <c r="K54" s="16" t="s">
        <v>26</v>
      </c>
    </row>
    <row r="55" spans="1:11" hidden="1" x14ac:dyDescent="0.25">
      <c r="A55" s="11">
        <v>45</v>
      </c>
      <c r="B55" s="17" t="s">
        <v>68</v>
      </c>
      <c r="C55" s="16" t="s">
        <v>69</v>
      </c>
      <c r="D55" s="46">
        <v>46</v>
      </c>
      <c r="E55" s="17"/>
      <c r="F55" s="46">
        <f t="shared" si="0"/>
        <v>46</v>
      </c>
      <c r="G55" s="17">
        <v>4</v>
      </c>
      <c r="H55" s="46">
        <f t="shared" si="1"/>
        <v>42</v>
      </c>
      <c r="I55" s="46">
        <v>17500</v>
      </c>
      <c r="J55" s="46">
        <f t="shared" si="2"/>
        <v>735000</v>
      </c>
      <c r="K55" s="16" t="s">
        <v>16</v>
      </c>
    </row>
    <row r="56" spans="1:11" hidden="1" x14ac:dyDescent="0.25">
      <c r="A56" s="16">
        <v>46</v>
      </c>
      <c r="B56" s="17" t="s">
        <v>70</v>
      </c>
      <c r="C56" s="16" t="s">
        <v>69</v>
      </c>
      <c r="D56" s="46">
        <v>37</v>
      </c>
      <c r="E56" s="17"/>
      <c r="F56" s="46">
        <f t="shared" si="0"/>
        <v>37</v>
      </c>
      <c r="G56" s="17"/>
      <c r="H56" s="46">
        <f t="shared" si="1"/>
        <v>37</v>
      </c>
      <c r="I56" s="46">
        <v>15700</v>
      </c>
      <c r="J56" s="46">
        <f t="shared" si="2"/>
        <v>580900</v>
      </c>
      <c r="K56" s="16" t="s">
        <v>16</v>
      </c>
    </row>
    <row r="57" spans="1:11" hidden="1" x14ac:dyDescent="0.25">
      <c r="A57" s="11">
        <v>47</v>
      </c>
      <c r="B57" s="17" t="s">
        <v>71</v>
      </c>
      <c r="C57" s="16" t="s">
        <v>69</v>
      </c>
      <c r="D57" s="46">
        <v>57</v>
      </c>
      <c r="E57" s="17"/>
      <c r="F57" s="46">
        <f t="shared" si="0"/>
        <v>57</v>
      </c>
      <c r="G57" s="17">
        <v>12</v>
      </c>
      <c r="H57" s="46">
        <f t="shared" si="1"/>
        <v>45</v>
      </c>
      <c r="I57" s="46">
        <v>13200</v>
      </c>
      <c r="J57" s="46">
        <f t="shared" si="2"/>
        <v>594000</v>
      </c>
      <c r="K57" s="16" t="s">
        <v>16</v>
      </c>
    </row>
    <row r="58" spans="1:11" hidden="1" x14ac:dyDescent="0.25">
      <c r="A58" s="16">
        <v>48</v>
      </c>
      <c r="B58" s="17" t="s">
        <v>72</v>
      </c>
      <c r="C58" s="16" t="s">
        <v>73</v>
      </c>
      <c r="D58" s="46">
        <v>26</v>
      </c>
      <c r="E58" s="17"/>
      <c r="F58" s="46">
        <f t="shared" si="0"/>
        <v>26</v>
      </c>
      <c r="G58" s="17">
        <v>5</v>
      </c>
      <c r="H58" s="46">
        <f t="shared" si="1"/>
        <v>21</v>
      </c>
      <c r="I58" s="46">
        <v>4000</v>
      </c>
      <c r="J58" s="46">
        <f t="shared" si="2"/>
        <v>84000</v>
      </c>
      <c r="K58" s="16" t="s">
        <v>16</v>
      </c>
    </row>
    <row r="59" spans="1:11" hidden="1" x14ac:dyDescent="0.25">
      <c r="A59" s="11">
        <v>49</v>
      </c>
      <c r="B59" s="17" t="s">
        <v>74</v>
      </c>
      <c r="C59" s="16" t="s">
        <v>19</v>
      </c>
      <c r="D59" s="46">
        <v>380</v>
      </c>
      <c r="E59" s="17"/>
      <c r="F59" s="46">
        <f t="shared" si="0"/>
        <v>380</v>
      </c>
      <c r="G59" s="17">
        <v>49</v>
      </c>
      <c r="H59" s="46">
        <f t="shared" si="1"/>
        <v>331</v>
      </c>
      <c r="I59" s="46">
        <v>20000</v>
      </c>
      <c r="J59" s="46">
        <f t="shared" si="2"/>
        <v>6620000</v>
      </c>
      <c r="K59" s="16" t="s">
        <v>16</v>
      </c>
    </row>
    <row r="60" spans="1:11" hidden="1" x14ac:dyDescent="0.25">
      <c r="A60" s="16">
        <v>50</v>
      </c>
      <c r="B60" s="20" t="s">
        <v>75</v>
      </c>
      <c r="C60" s="16" t="s">
        <v>19</v>
      </c>
      <c r="D60" s="46">
        <v>66</v>
      </c>
      <c r="E60" s="17"/>
      <c r="F60" s="46">
        <f t="shared" si="0"/>
        <v>66</v>
      </c>
      <c r="G60" s="17">
        <v>8</v>
      </c>
      <c r="H60" s="46">
        <f t="shared" si="1"/>
        <v>58</v>
      </c>
      <c r="I60" s="46">
        <v>25000</v>
      </c>
      <c r="J60" s="46">
        <f t="shared" si="2"/>
        <v>1450000</v>
      </c>
      <c r="K60" s="16" t="s">
        <v>16</v>
      </c>
    </row>
    <row r="61" spans="1:11" hidden="1" x14ac:dyDescent="0.25">
      <c r="A61" s="11">
        <v>51</v>
      </c>
      <c r="B61" s="14" t="s">
        <v>76</v>
      </c>
      <c r="C61" s="19" t="s">
        <v>19</v>
      </c>
      <c r="D61" s="46">
        <v>10</v>
      </c>
      <c r="E61" s="17"/>
      <c r="F61" s="46">
        <f t="shared" si="0"/>
        <v>10</v>
      </c>
      <c r="G61" s="17"/>
      <c r="H61" s="46">
        <f t="shared" si="1"/>
        <v>10</v>
      </c>
      <c r="I61" s="46">
        <v>32000</v>
      </c>
      <c r="J61" s="46">
        <f t="shared" si="2"/>
        <v>320000</v>
      </c>
      <c r="K61" s="16" t="s">
        <v>16</v>
      </c>
    </row>
    <row r="62" spans="1:11" hidden="1" x14ac:dyDescent="0.25">
      <c r="A62" s="16">
        <v>52</v>
      </c>
      <c r="B62" s="17" t="s">
        <v>77</v>
      </c>
      <c r="C62" s="16" t="s">
        <v>19</v>
      </c>
      <c r="D62" s="46">
        <v>3</v>
      </c>
      <c r="E62" s="17"/>
      <c r="F62" s="46">
        <f t="shared" si="0"/>
        <v>3</v>
      </c>
      <c r="G62" s="17">
        <v>1</v>
      </c>
      <c r="H62" s="46">
        <f t="shared" si="1"/>
        <v>2</v>
      </c>
      <c r="I62" s="46">
        <v>50000</v>
      </c>
      <c r="J62" s="46">
        <f t="shared" si="2"/>
        <v>100000</v>
      </c>
      <c r="K62" s="16" t="s">
        <v>16</v>
      </c>
    </row>
    <row r="63" spans="1:11" hidden="1" x14ac:dyDescent="0.25">
      <c r="A63" s="11">
        <v>53</v>
      </c>
      <c r="B63" s="17" t="s">
        <v>78</v>
      </c>
      <c r="C63" s="16" t="s">
        <v>19</v>
      </c>
      <c r="D63" s="46"/>
      <c r="E63" s="17"/>
      <c r="F63" s="46">
        <f t="shared" si="0"/>
        <v>0</v>
      </c>
      <c r="G63" s="17"/>
      <c r="H63" s="46">
        <f t="shared" si="1"/>
        <v>0</v>
      </c>
      <c r="I63" s="46"/>
      <c r="J63" s="46">
        <f t="shared" si="2"/>
        <v>0</v>
      </c>
      <c r="K63" s="16" t="s">
        <v>16</v>
      </c>
    </row>
    <row r="64" spans="1:11" hidden="1" x14ac:dyDescent="0.25">
      <c r="A64" s="16">
        <v>54</v>
      </c>
      <c r="B64" s="17" t="s">
        <v>79</v>
      </c>
      <c r="C64" s="19" t="s">
        <v>19</v>
      </c>
      <c r="D64" s="46">
        <v>28</v>
      </c>
      <c r="E64" s="17"/>
      <c r="F64" s="46">
        <f t="shared" si="0"/>
        <v>28</v>
      </c>
      <c r="G64" s="17">
        <v>14</v>
      </c>
      <c r="H64" s="46">
        <f t="shared" si="1"/>
        <v>14</v>
      </c>
      <c r="I64" s="46">
        <v>4000</v>
      </c>
      <c r="J64" s="46">
        <f t="shared" si="2"/>
        <v>56000</v>
      </c>
      <c r="K64" s="16" t="s">
        <v>16</v>
      </c>
    </row>
    <row r="65" spans="1:11" hidden="1" x14ac:dyDescent="0.25">
      <c r="A65" s="16">
        <v>55</v>
      </c>
      <c r="B65" s="17" t="s">
        <v>80</v>
      </c>
      <c r="C65" s="16" t="s">
        <v>19</v>
      </c>
      <c r="D65" s="46">
        <v>62</v>
      </c>
      <c r="E65" s="17"/>
      <c r="F65" s="46">
        <f t="shared" si="0"/>
        <v>62</v>
      </c>
      <c r="G65" s="17">
        <v>5</v>
      </c>
      <c r="H65" s="46">
        <f t="shared" si="1"/>
        <v>57</v>
      </c>
      <c r="I65" s="46">
        <v>6000</v>
      </c>
      <c r="J65" s="46">
        <f t="shared" si="2"/>
        <v>342000</v>
      </c>
      <c r="K65" s="16" t="s">
        <v>16</v>
      </c>
    </row>
    <row r="66" spans="1:11" hidden="1" x14ac:dyDescent="0.25">
      <c r="A66" s="280"/>
      <c r="B66" s="26"/>
      <c r="C66" s="29"/>
      <c r="D66" s="297"/>
      <c r="E66" s="120"/>
      <c r="F66" s="261"/>
      <c r="G66" s="120"/>
      <c r="H66" s="261"/>
      <c r="I66" s="261"/>
      <c r="J66" s="261"/>
      <c r="K66" s="16"/>
    </row>
    <row r="67" spans="1:11" hidden="1" x14ac:dyDescent="0.25">
      <c r="A67" s="11"/>
      <c r="B67" s="12"/>
      <c r="C67" s="11"/>
      <c r="D67" s="110"/>
      <c r="E67" s="150"/>
      <c r="F67" s="151"/>
      <c r="G67" s="150"/>
      <c r="H67" s="151"/>
      <c r="I67" s="151"/>
      <c r="J67" s="151"/>
      <c r="K67" s="16"/>
    </row>
    <row r="68" spans="1:11" hidden="1" x14ac:dyDescent="0.25">
      <c r="A68" s="16">
        <v>56</v>
      </c>
      <c r="B68" s="17" t="s">
        <v>81</v>
      </c>
      <c r="C68" s="16" t="s">
        <v>19</v>
      </c>
      <c r="D68" s="46">
        <v>14</v>
      </c>
      <c r="E68" s="17"/>
      <c r="F68" s="46">
        <f t="shared" ref="F68:F131" si="3">SUM(D68+E68)</f>
        <v>14</v>
      </c>
      <c r="G68" s="17">
        <v>3</v>
      </c>
      <c r="H68" s="46">
        <f t="shared" ref="H68:H131" si="4">SUM(F68-G68)</f>
        <v>11</v>
      </c>
      <c r="I68" s="46">
        <v>4200</v>
      </c>
      <c r="J68" s="46">
        <f>H68*I68</f>
        <v>46200</v>
      </c>
      <c r="K68" s="16" t="s">
        <v>16</v>
      </c>
    </row>
    <row r="69" spans="1:11" hidden="1" x14ac:dyDescent="0.25">
      <c r="A69" s="11">
        <v>57</v>
      </c>
      <c r="B69" s="17" t="s">
        <v>82</v>
      </c>
      <c r="C69" s="16" t="s">
        <v>19</v>
      </c>
      <c r="D69" s="46">
        <v>15</v>
      </c>
      <c r="E69" s="17"/>
      <c r="F69" s="46">
        <f t="shared" si="3"/>
        <v>15</v>
      </c>
      <c r="G69" s="17">
        <v>2</v>
      </c>
      <c r="H69" s="46">
        <f t="shared" si="4"/>
        <v>13</v>
      </c>
      <c r="I69" s="46">
        <v>16500</v>
      </c>
      <c r="J69" s="46">
        <f t="shared" ref="J69:J132" si="5">H69*I69</f>
        <v>214500</v>
      </c>
      <c r="K69" s="16" t="s">
        <v>26</v>
      </c>
    </row>
    <row r="70" spans="1:11" hidden="1" x14ac:dyDescent="0.25">
      <c r="A70" s="16">
        <v>58</v>
      </c>
      <c r="B70" s="17" t="s">
        <v>83</v>
      </c>
      <c r="C70" s="16" t="s">
        <v>19</v>
      </c>
      <c r="D70" s="46">
        <v>16</v>
      </c>
      <c r="E70" s="17"/>
      <c r="F70" s="46">
        <f t="shared" si="3"/>
        <v>16</v>
      </c>
      <c r="G70" s="17"/>
      <c r="H70" s="46">
        <f t="shared" si="4"/>
        <v>16</v>
      </c>
      <c r="I70" s="46">
        <v>31000</v>
      </c>
      <c r="J70" s="46">
        <f t="shared" si="5"/>
        <v>496000</v>
      </c>
      <c r="K70" s="16" t="s">
        <v>16</v>
      </c>
    </row>
    <row r="71" spans="1:11" hidden="1" x14ac:dyDescent="0.25">
      <c r="A71" s="11">
        <v>59</v>
      </c>
      <c r="B71" s="17" t="s">
        <v>84</v>
      </c>
      <c r="C71" s="16" t="s">
        <v>85</v>
      </c>
      <c r="D71" s="46">
        <v>33</v>
      </c>
      <c r="E71" s="17"/>
      <c r="F71" s="46">
        <f t="shared" si="3"/>
        <v>33</v>
      </c>
      <c r="G71" s="17">
        <v>9</v>
      </c>
      <c r="H71" s="46">
        <f t="shared" si="4"/>
        <v>24</v>
      </c>
      <c r="I71" s="46">
        <v>10700</v>
      </c>
      <c r="J71" s="46">
        <f t="shared" si="5"/>
        <v>256800</v>
      </c>
      <c r="K71" s="16" t="s">
        <v>16</v>
      </c>
    </row>
    <row r="72" spans="1:11" hidden="1" x14ac:dyDescent="0.25">
      <c r="A72" s="16">
        <v>60</v>
      </c>
      <c r="B72" s="17" t="s">
        <v>86</v>
      </c>
      <c r="C72" s="16" t="s">
        <v>85</v>
      </c>
      <c r="D72" s="46">
        <v>29</v>
      </c>
      <c r="E72" s="17"/>
      <c r="F72" s="46">
        <f t="shared" si="3"/>
        <v>29</v>
      </c>
      <c r="G72" s="17">
        <v>11</v>
      </c>
      <c r="H72" s="46">
        <f t="shared" si="4"/>
        <v>18</v>
      </c>
      <c r="I72" s="46">
        <v>10800</v>
      </c>
      <c r="J72" s="46">
        <f t="shared" si="5"/>
        <v>194400</v>
      </c>
      <c r="K72" s="16" t="s">
        <v>16</v>
      </c>
    </row>
    <row r="73" spans="1:11" hidden="1" x14ac:dyDescent="0.25">
      <c r="A73" s="11">
        <v>61</v>
      </c>
      <c r="B73" s="17" t="s">
        <v>87</v>
      </c>
      <c r="C73" s="16" t="s">
        <v>85</v>
      </c>
      <c r="D73" s="46">
        <v>54</v>
      </c>
      <c r="E73" s="17"/>
      <c r="F73" s="46">
        <f t="shared" si="3"/>
        <v>54</v>
      </c>
      <c r="G73" s="17">
        <v>5</v>
      </c>
      <c r="H73" s="46">
        <f t="shared" si="4"/>
        <v>49</v>
      </c>
      <c r="I73" s="46">
        <v>28700</v>
      </c>
      <c r="J73" s="46">
        <f t="shared" si="5"/>
        <v>1406300</v>
      </c>
      <c r="K73" s="16" t="s">
        <v>16</v>
      </c>
    </row>
    <row r="74" spans="1:11" hidden="1" x14ac:dyDescent="0.25">
      <c r="A74" s="16">
        <v>62</v>
      </c>
      <c r="B74" s="17" t="s">
        <v>88</v>
      </c>
      <c r="C74" s="16"/>
      <c r="D74" s="46">
        <v>86</v>
      </c>
      <c r="E74" s="17"/>
      <c r="F74" s="46">
        <f t="shared" si="3"/>
        <v>86</v>
      </c>
      <c r="G74" s="17"/>
      <c r="H74" s="46">
        <f t="shared" si="4"/>
        <v>86</v>
      </c>
      <c r="I74" s="46">
        <v>25000</v>
      </c>
      <c r="J74" s="46">
        <f t="shared" si="5"/>
        <v>2150000</v>
      </c>
      <c r="K74" s="16" t="s">
        <v>16</v>
      </c>
    </row>
    <row r="75" spans="1:11" hidden="1" x14ac:dyDescent="0.25">
      <c r="A75" s="11">
        <v>63</v>
      </c>
      <c r="B75" s="17" t="s">
        <v>89</v>
      </c>
      <c r="C75" s="16" t="s">
        <v>19</v>
      </c>
      <c r="D75" s="46"/>
      <c r="E75" s="17"/>
      <c r="F75" s="46">
        <f t="shared" si="3"/>
        <v>0</v>
      </c>
      <c r="G75" s="17"/>
      <c r="H75" s="46">
        <f t="shared" si="4"/>
        <v>0</v>
      </c>
      <c r="I75" s="46"/>
      <c r="J75" s="46">
        <f t="shared" si="5"/>
        <v>0</v>
      </c>
      <c r="K75" s="16" t="s">
        <v>16</v>
      </c>
    </row>
    <row r="76" spans="1:11" hidden="1" x14ac:dyDescent="0.25">
      <c r="A76" s="16">
        <v>64</v>
      </c>
      <c r="B76" s="17" t="s">
        <v>90</v>
      </c>
      <c r="C76" s="16" t="s">
        <v>19</v>
      </c>
      <c r="D76" s="46">
        <v>35</v>
      </c>
      <c r="E76" s="17"/>
      <c r="F76" s="46">
        <f t="shared" si="3"/>
        <v>35</v>
      </c>
      <c r="G76" s="17">
        <v>5</v>
      </c>
      <c r="H76" s="46">
        <f t="shared" si="4"/>
        <v>30</v>
      </c>
      <c r="I76" s="46">
        <v>4500</v>
      </c>
      <c r="J76" s="46">
        <f t="shared" si="5"/>
        <v>135000</v>
      </c>
      <c r="K76" s="16" t="s">
        <v>16</v>
      </c>
    </row>
    <row r="77" spans="1:11" hidden="1" x14ac:dyDescent="0.25">
      <c r="A77" s="11">
        <v>65</v>
      </c>
      <c r="B77" s="17" t="s">
        <v>91</v>
      </c>
      <c r="C77" s="16" t="s">
        <v>19</v>
      </c>
      <c r="D77" s="46">
        <v>212</v>
      </c>
      <c r="E77" s="17"/>
      <c r="F77" s="46">
        <f t="shared" si="3"/>
        <v>212</v>
      </c>
      <c r="G77" s="17">
        <v>20</v>
      </c>
      <c r="H77" s="46">
        <f t="shared" si="4"/>
        <v>192</v>
      </c>
      <c r="I77" s="46">
        <v>2800</v>
      </c>
      <c r="J77" s="46">
        <f t="shared" si="5"/>
        <v>537600</v>
      </c>
      <c r="K77" s="16" t="s">
        <v>16</v>
      </c>
    </row>
    <row r="78" spans="1:11" hidden="1" x14ac:dyDescent="0.25">
      <c r="A78" s="16">
        <v>66</v>
      </c>
      <c r="B78" s="17" t="s">
        <v>92</v>
      </c>
      <c r="C78" s="16" t="s">
        <v>19</v>
      </c>
      <c r="D78" s="46">
        <v>112</v>
      </c>
      <c r="E78" s="17"/>
      <c r="F78" s="46">
        <f t="shared" si="3"/>
        <v>112</v>
      </c>
      <c r="G78" s="17">
        <v>59</v>
      </c>
      <c r="H78" s="46">
        <f t="shared" si="4"/>
        <v>53</v>
      </c>
      <c r="I78" s="46">
        <v>10900</v>
      </c>
      <c r="J78" s="46">
        <f t="shared" si="5"/>
        <v>577700</v>
      </c>
      <c r="K78" s="16" t="s">
        <v>16</v>
      </c>
    </row>
    <row r="79" spans="1:11" hidden="1" x14ac:dyDescent="0.25">
      <c r="A79" s="11">
        <v>67</v>
      </c>
      <c r="B79" s="17" t="s">
        <v>93</v>
      </c>
      <c r="C79" s="16" t="s">
        <v>19</v>
      </c>
      <c r="D79" s="46">
        <v>288</v>
      </c>
      <c r="E79" s="17"/>
      <c r="F79" s="46">
        <f t="shared" si="3"/>
        <v>288</v>
      </c>
      <c r="G79" s="17">
        <v>35</v>
      </c>
      <c r="H79" s="46">
        <f t="shared" si="4"/>
        <v>253</v>
      </c>
      <c r="I79" s="46">
        <v>9000</v>
      </c>
      <c r="J79" s="46">
        <f t="shared" si="5"/>
        <v>2277000</v>
      </c>
      <c r="K79" s="16" t="s">
        <v>16</v>
      </c>
    </row>
    <row r="80" spans="1:11" hidden="1" x14ac:dyDescent="0.25">
      <c r="A80" s="16">
        <v>68</v>
      </c>
      <c r="B80" s="17" t="s">
        <v>94</v>
      </c>
      <c r="C80" s="16" t="s">
        <v>19</v>
      </c>
      <c r="D80" s="46"/>
      <c r="E80" s="17"/>
      <c r="F80" s="46">
        <f t="shared" si="3"/>
        <v>0</v>
      </c>
      <c r="G80" s="17"/>
      <c r="H80" s="46">
        <f t="shared" si="4"/>
        <v>0</v>
      </c>
      <c r="I80" s="46"/>
      <c r="J80" s="46">
        <f t="shared" si="5"/>
        <v>0</v>
      </c>
      <c r="K80" s="16" t="s">
        <v>16</v>
      </c>
    </row>
    <row r="81" spans="1:11" hidden="1" x14ac:dyDescent="0.25">
      <c r="A81" s="11">
        <v>69</v>
      </c>
      <c r="B81" s="17" t="s">
        <v>95</v>
      </c>
      <c r="C81" s="16" t="s">
        <v>19</v>
      </c>
      <c r="D81" s="46">
        <v>30</v>
      </c>
      <c r="E81" s="17"/>
      <c r="F81" s="46">
        <f t="shared" si="3"/>
        <v>30</v>
      </c>
      <c r="G81" s="17">
        <v>4</v>
      </c>
      <c r="H81" s="46">
        <f t="shared" si="4"/>
        <v>26</v>
      </c>
      <c r="I81" s="46">
        <v>11000</v>
      </c>
      <c r="J81" s="46">
        <f t="shared" si="5"/>
        <v>286000</v>
      </c>
      <c r="K81" s="16" t="s">
        <v>16</v>
      </c>
    </row>
    <row r="82" spans="1:11" hidden="1" x14ac:dyDescent="0.25">
      <c r="A82" s="16">
        <v>70</v>
      </c>
      <c r="B82" s="17" t="s">
        <v>96</v>
      </c>
      <c r="C82" s="16" t="s">
        <v>53</v>
      </c>
      <c r="D82" s="46">
        <v>1928</v>
      </c>
      <c r="E82" s="17"/>
      <c r="F82" s="46">
        <f t="shared" si="3"/>
        <v>1928</v>
      </c>
      <c r="G82" s="17">
        <v>175</v>
      </c>
      <c r="H82" s="46">
        <f t="shared" si="4"/>
        <v>1753</v>
      </c>
      <c r="I82" s="46">
        <v>1200</v>
      </c>
      <c r="J82" s="46">
        <f t="shared" si="5"/>
        <v>2103600</v>
      </c>
      <c r="K82" s="16" t="s">
        <v>16</v>
      </c>
    </row>
    <row r="83" spans="1:11" hidden="1" x14ac:dyDescent="0.25">
      <c r="A83" s="11">
        <v>71</v>
      </c>
      <c r="B83" s="17" t="s">
        <v>97</v>
      </c>
      <c r="C83" s="16" t="s">
        <v>53</v>
      </c>
      <c r="D83" s="46">
        <v>645</v>
      </c>
      <c r="E83" s="17"/>
      <c r="F83" s="46">
        <f t="shared" si="3"/>
        <v>645</v>
      </c>
      <c r="G83" s="17">
        <v>353</v>
      </c>
      <c r="H83" s="46">
        <f t="shared" si="4"/>
        <v>292</v>
      </c>
      <c r="I83" s="46">
        <v>1100</v>
      </c>
      <c r="J83" s="46">
        <f t="shared" si="5"/>
        <v>321200</v>
      </c>
      <c r="K83" s="16" t="s">
        <v>16</v>
      </c>
    </row>
    <row r="84" spans="1:11" hidden="1" x14ac:dyDescent="0.25">
      <c r="A84" s="16">
        <v>72</v>
      </c>
      <c r="B84" s="17" t="s">
        <v>98</v>
      </c>
      <c r="C84" s="16" t="s">
        <v>19</v>
      </c>
      <c r="D84" s="46">
        <v>156</v>
      </c>
      <c r="E84" s="17"/>
      <c r="F84" s="46">
        <f t="shared" si="3"/>
        <v>156</v>
      </c>
      <c r="G84" s="17">
        <v>37</v>
      </c>
      <c r="H84" s="46">
        <f t="shared" si="4"/>
        <v>119</v>
      </c>
      <c r="I84" s="46">
        <v>15000</v>
      </c>
      <c r="J84" s="46">
        <f t="shared" si="5"/>
        <v>1785000</v>
      </c>
      <c r="K84" s="16" t="s">
        <v>16</v>
      </c>
    </row>
    <row r="85" spans="1:11" hidden="1" x14ac:dyDescent="0.25">
      <c r="A85" s="11">
        <v>73</v>
      </c>
      <c r="B85" s="17" t="s">
        <v>99</v>
      </c>
      <c r="C85" s="16" t="s">
        <v>53</v>
      </c>
      <c r="D85" s="46">
        <v>364</v>
      </c>
      <c r="E85" s="17"/>
      <c r="F85" s="46">
        <f t="shared" si="3"/>
        <v>364</v>
      </c>
      <c r="G85" s="17">
        <v>123</v>
      </c>
      <c r="H85" s="46">
        <f t="shared" si="4"/>
        <v>241</v>
      </c>
      <c r="I85" s="46">
        <v>15000</v>
      </c>
      <c r="J85" s="46">
        <f t="shared" si="5"/>
        <v>3615000</v>
      </c>
      <c r="K85" s="16" t="s">
        <v>16</v>
      </c>
    </row>
    <row r="86" spans="1:11" hidden="1" x14ac:dyDescent="0.25">
      <c r="A86" s="16">
        <v>74</v>
      </c>
      <c r="B86" s="17" t="s">
        <v>100</v>
      </c>
      <c r="C86" s="16" t="s">
        <v>85</v>
      </c>
      <c r="D86" s="46"/>
      <c r="E86" s="17"/>
      <c r="F86" s="46">
        <f t="shared" si="3"/>
        <v>0</v>
      </c>
      <c r="G86" s="17"/>
      <c r="H86" s="46">
        <f t="shared" si="4"/>
        <v>0</v>
      </c>
      <c r="I86" s="46"/>
      <c r="J86" s="46">
        <f t="shared" si="5"/>
        <v>0</v>
      </c>
      <c r="K86" s="16" t="s">
        <v>16</v>
      </c>
    </row>
    <row r="87" spans="1:11" hidden="1" x14ac:dyDescent="0.25">
      <c r="A87" s="11">
        <v>75</v>
      </c>
      <c r="B87" s="17" t="s">
        <v>101</v>
      </c>
      <c r="C87" s="16" t="s">
        <v>19</v>
      </c>
      <c r="D87" s="46">
        <v>48</v>
      </c>
      <c r="E87" s="17"/>
      <c r="F87" s="46">
        <f t="shared" si="3"/>
        <v>48</v>
      </c>
      <c r="G87" s="17">
        <v>1</v>
      </c>
      <c r="H87" s="46">
        <f t="shared" si="4"/>
        <v>47</v>
      </c>
      <c r="I87" s="46">
        <v>14000</v>
      </c>
      <c r="J87" s="46">
        <f t="shared" si="5"/>
        <v>658000</v>
      </c>
      <c r="K87" s="16" t="s">
        <v>16</v>
      </c>
    </row>
    <row r="88" spans="1:11" hidden="1" x14ac:dyDescent="0.25">
      <c r="A88" s="16">
        <v>76</v>
      </c>
      <c r="B88" s="17" t="s">
        <v>102</v>
      </c>
      <c r="C88" s="16" t="s">
        <v>19</v>
      </c>
      <c r="D88" s="46">
        <v>19</v>
      </c>
      <c r="E88" s="17"/>
      <c r="F88" s="46">
        <f t="shared" si="3"/>
        <v>19</v>
      </c>
      <c r="G88" s="17"/>
      <c r="H88" s="46">
        <f t="shared" si="4"/>
        <v>19</v>
      </c>
      <c r="I88" s="46">
        <v>14000</v>
      </c>
      <c r="J88" s="46">
        <f t="shared" si="5"/>
        <v>266000</v>
      </c>
      <c r="K88" s="16" t="s">
        <v>16</v>
      </c>
    </row>
    <row r="89" spans="1:11" hidden="1" x14ac:dyDescent="0.25">
      <c r="A89" s="11">
        <v>77</v>
      </c>
      <c r="B89" s="17" t="s">
        <v>103</v>
      </c>
      <c r="C89" s="16" t="s">
        <v>19</v>
      </c>
      <c r="D89" s="46">
        <v>28</v>
      </c>
      <c r="E89" s="17"/>
      <c r="F89" s="46">
        <f t="shared" si="3"/>
        <v>28</v>
      </c>
      <c r="G89" s="17">
        <v>11</v>
      </c>
      <c r="H89" s="46">
        <f t="shared" si="4"/>
        <v>17</v>
      </c>
      <c r="I89" s="46">
        <v>6500</v>
      </c>
      <c r="J89" s="46">
        <f t="shared" si="5"/>
        <v>110500</v>
      </c>
      <c r="K89" s="16" t="s">
        <v>16</v>
      </c>
    </row>
    <row r="90" spans="1:11" hidden="1" x14ac:dyDescent="0.25">
      <c r="A90" s="16">
        <v>78</v>
      </c>
      <c r="B90" s="17" t="s">
        <v>104</v>
      </c>
      <c r="C90" s="16" t="s">
        <v>19</v>
      </c>
      <c r="D90" s="46"/>
      <c r="E90" s="17"/>
      <c r="F90" s="46">
        <f t="shared" si="3"/>
        <v>0</v>
      </c>
      <c r="G90" s="17"/>
      <c r="H90" s="46">
        <f t="shared" si="4"/>
        <v>0</v>
      </c>
      <c r="I90" s="46"/>
      <c r="J90" s="46">
        <f t="shared" si="5"/>
        <v>0</v>
      </c>
    </row>
    <row r="91" spans="1:11" hidden="1" x14ac:dyDescent="0.25">
      <c r="A91" s="11">
        <v>79</v>
      </c>
      <c r="B91" s="12" t="s">
        <v>105</v>
      </c>
      <c r="C91" s="16" t="s">
        <v>19</v>
      </c>
      <c r="D91" s="46"/>
      <c r="E91" s="17"/>
      <c r="F91" s="46">
        <f t="shared" si="3"/>
        <v>0</v>
      </c>
      <c r="G91" s="17"/>
      <c r="H91" s="46">
        <f t="shared" si="4"/>
        <v>0</v>
      </c>
      <c r="I91" s="46"/>
      <c r="J91" s="46">
        <f t="shared" si="5"/>
        <v>0</v>
      </c>
      <c r="K91" s="16" t="s">
        <v>16</v>
      </c>
    </row>
    <row r="92" spans="1:11" hidden="1" x14ac:dyDescent="0.25">
      <c r="A92" s="16">
        <v>80</v>
      </c>
      <c r="B92" s="17" t="s">
        <v>106</v>
      </c>
      <c r="C92" s="18" t="s">
        <v>49</v>
      </c>
      <c r="D92" s="46"/>
      <c r="E92" s="17"/>
      <c r="F92" s="46">
        <f t="shared" si="3"/>
        <v>0</v>
      </c>
      <c r="G92" s="17"/>
      <c r="H92" s="46">
        <f t="shared" si="4"/>
        <v>0</v>
      </c>
      <c r="I92" s="46"/>
      <c r="J92" s="46">
        <f t="shared" si="5"/>
        <v>0</v>
      </c>
      <c r="K92" s="16" t="s">
        <v>16</v>
      </c>
    </row>
    <row r="93" spans="1:11" hidden="1" x14ac:dyDescent="0.25">
      <c r="A93" s="11">
        <v>81</v>
      </c>
      <c r="B93" s="17" t="s">
        <v>107</v>
      </c>
      <c r="C93" s="16" t="s">
        <v>19</v>
      </c>
      <c r="D93" s="46">
        <v>6</v>
      </c>
      <c r="E93" s="17"/>
      <c r="F93" s="46">
        <f t="shared" si="3"/>
        <v>6</v>
      </c>
      <c r="G93" s="17"/>
      <c r="H93" s="46">
        <f t="shared" si="4"/>
        <v>6</v>
      </c>
      <c r="I93" s="46">
        <v>13500</v>
      </c>
      <c r="J93" s="46">
        <f t="shared" si="5"/>
        <v>81000</v>
      </c>
      <c r="K93" s="16" t="s">
        <v>16</v>
      </c>
    </row>
    <row r="94" spans="1:11" hidden="1" x14ac:dyDescent="0.25">
      <c r="A94" s="16">
        <v>82</v>
      </c>
      <c r="B94" s="21" t="s">
        <v>108</v>
      </c>
      <c r="C94" s="11" t="s">
        <v>109</v>
      </c>
      <c r="D94" s="46">
        <v>20</v>
      </c>
      <c r="E94" s="17"/>
      <c r="F94" s="46">
        <f t="shared" si="3"/>
        <v>20</v>
      </c>
      <c r="G94" s="17"/>
      <c r="H94" s="46">
        <f t="shared" si="4"/>
        <v>20</v>
      </c>
      <c r="I94" s="46">
        <v>3060</v>
      </c>
      <c r="J94" s="46">
        <f t="shared" si="5"/>
        <v>61200</v>
      </c>
      <c r="K94" s="16" t="s">
        <v>16</v>
      </c>
    </row>
    <row r="95" spans="1:11" hidden="1" x14ac:dyDescent="0.25">
      <c r="A95" s="11">
        <v>83</v>
      </c>
      <c r="B95" s="22" t="s">
        <v>110</v>
      </c>
      <c r="C95" s="23" t="s">
        <v>73</v>
      </c>
      <c r="D95" s="46"/>
      <c r="E95" s="17"/>
      <c r="F95" s="46">
        <f t="shared" si="3"/>
        <v>0</v>
      </c>
      <c r="G95" s="17"/>
      <c r="H95" s="46">
        <f t="shared" si="4"/>
        <v>0</v>
      </c>
      <c r="I95" s="46"/>
      <c r="J95" s="46">
        <f t="shared" si="5"/>
        <v>0</v>
      </c>
      <c r="K95" s="16" t="s">
        <v>16</v>
      </c>
    </row>
    <row r="96" spans="1:11" hidden="1" x14ac:dyDescent="0.25">
      <c r="A96" s="16">
        <v>84</v>
      </c>
      <c r="B96" s="22" t="s">
        <v>111</v>
      </c>
      <c r="C96" s="23" t="s">
        <v>19</v>
      </c>
      <c r="D96" s="46">
        <v>18</v>
      </c>
      <c r="E96" s="17"/>
      <c r="F96" s="46">
        <f t="shared" si="3"/>
        <v>18</v>
      </c>
      <c r="G96" s="17">
        <v>10</v>
      </c>
      <c r="H96" s="46">
        <f t="shared" si="4"/>
        <v>8</v>
      </c>
      <c r="I96" s="46">
        <v>19500</v>
      </c>
      <c r="J96" s="46">
        <f t="shared" si="5"/>
        <v>156000</v>
      </c>
      <c r="K96" s="16" t="s">
        <v>16</v>
      </c>
    </row>
    <row r="97" spans="1:11" hidden="1" x14ac:dyDescent="0.25">
      <c r="A97" s="11">
        <v>85</v>
      </c>
      <c r="B97" s="22" t="s">
        <v>112</v>
      </c>
      <c r="C97" s="23" t="s">
        <v>53</v>
      </c>
      <c r="D97" s="46">
        <v>784</v>
      </c>
      <c r="E97" s="17"/>
      <c r="F97" s="46">
        <f t="shared" si="3"/>
        <v>784</v>
      </c>
      <c r="G97" s="17">
        <v>57</v>
      </c>
      <c r="H97" s="46">
        <f t="shared" si="4"/>
        <v>727</v>
      </c>
      <c r="I97" s="46">
        <v>300</v>
      </c>
      <c r="J97" s="46">
        <f t="shared" si="5"/>
        <v>218100</v>
      </c>
      <c r="K97" s="16" t="s">
        <v>16</v>
      </c>
    </row>
    <row r="98" spans="1:11" hidden="1" x14ac:dyDescent="0.25">
      <c r="A98" s="16">
        <v>86</v>
      </c>
      <c r="B98" s="13" t="s">
        <v>113</v>
      </c>
      <c r="C98" s="24" t="s">
        <v>19</v>
      </c>
      <c r="D98" s="46">
        <v>24</v>
      </c>
      <c r="E98" s="17"/>
      <c r="F98" s="46">
        <f t="shared" si="3"/>
        <v>24</v>
      </c>
      <c r="G98" s="17">
        <v>4</v>
      </c>
      <c r="H98" s="46">
        <f t="shared" si="4"/>
        <v>20</v>
      </c>
      <c r="I98" s="15">
        <v>5900</v>
      </c>
      <c r="J98" s="46">
        <f t="shared" si="5"/>
        <v>118000</v>
      </c>
      <c r="K98" s="19" t="s">
        <v>26</v>
      </c>
    </row>
    <row r="99" spans="1:11" hidden="1" x14ac:dyDescent="0.25">
      <c r="A99" s="11">
        <v>87</v>
      </c>
      <c r="B99" s="22" t="s">
        <v>114</v>
      </c>
      <c r="C99" s="23" t="s">
        <v>85</v>
      </c>
      <c r="D99" s="46"/>
      <c r="E99" s="17"/>
      <c r="F99" s="46">
        <f t="shared" si="3"/>
        <v>0</v>
      </c>
      <c r="G99" s="17"/>
      <c r="H99" s="46">
        <f t="shared" si="4"/>
        <v>0</v>
      </c>
      <c r="I99" s="46"/>
      <c r="J99" s="46">
        <f t="shared" si="5"/>
        <v>0</v>
      </c>
      <c r="K99" s="16" t="s">
        <v>16</v>
      </c>
    </row>
    <row r="100" spans="1:11" hidden="1" x14ac:dyDescent="0.25">
      <c r="A100" s="16">
        <v>88</v>
      </c>
      <c r="B100" s="22" t="s">
        <v>115</v>
      </c>
      <c r="C100" s="23" t="s">
        <v>19</v>
      </c>
      <c r="D100" s="46"/>
      <c r="E100" s="17"/>
      <c r="F100" s="46">
        <f t="shared" si="3"/>
        <v>0</v>
      </c>
      <c r="G100" s="17"/>
      <c r="H100" s="46">
        <f t="shared" si="4"/>
        <v>0</v>
      </c>
      <c r="I100" s="46"/>
      <c r="J100" s="46">
        <f t="shared" si="5"/>
        <v>0</v>
      </c>
      <c r="K100" s="16" t="s">
        <v>16</v>
      </c>
    </row>
    <row r="101" spans="1:11" hidden="1" x14ac:dyDescent="0.25">
      <c r="A101" s="11">
        <v>89</v>
      </c>
      <c r="B101" s="22" t="s">
        <v>116</v>
      </c>
      <c r="C101" s="23" t="s">
        <v>19</v>
      </c>
      <c r="D101" s="46"/>
      <c r="E101" s="17"/>
      <c r="F101" s="46">
        <f t="shared" si="3"/>
        <v>0</v>
      </c>
      <c r="G101" s="17"/>
      <c r="H101" s="46">
        <f t="shared" si="4"/>
        <v>0</v>
      </c>
      <c r="I101" s="46"/>
      <c r="J101" s="46">
        <f t="shared" si="5"/>
        <v>0</v>
      </c>
      <c r="K101" s="16" t="s">
        <v>26</v>
      </c>
    </row>
    <row r="102" spans="1:11" hidden="1" x14ac:dyDescent="0.25">
      <c r="A102" s="16">
        <v>90</v>
      </c>
      <c r="B102" s="25" t="s">
        <v>117</v>
      </c>
      <c r="C102" s="23" t="s">
        <v>19</v>
      </c>
      <c r="D102" s="46">
        <v>37</v>
      </c>
      <c r="E102" s="17"/>
      <c r="F102" s="46">
        <f t="shared" si="3"/>
        <v>37</v>
      </c>
      <c r="G102" s="17">
        <v>6</v>
      </c>
      <c r="H102" s="46">
        <f t="shared" si="4"/>
        <v>31</v>
      </c>
      <c r="I102" s="46">
        <v>13700</v>
      </c>
      <c r="J102" s="46">
        <f t="shared" si="5"/>
        <v>424700</v>
      </c>
      <c r="K102" s="16" t="s">
        <v>16</v>
      </c>
    </row>
    <row r="103" spans="1:11" hidden="1" x14ac:dyDescent="0.25">
      <c r="A103" s="11">
        <v>91</v>
      </c>
      <c r="B103" s="25" t="s">
        <v>118</v>
      </c>
      <c r="C103" s="23" t="s">
        <v>19</v>
      </c>
      <c r="D103" s="46"/>
      <c r="E103" s="17"/>
      <c r="F103" s="46">
        <f t="shared" si="3"/>
        <v>0</v>
      </c>
      <c r="G103" s="17"/>
      <c r="H103" s="46">
        <f t="shared" si="4"/>
        <v>0</v>
      </c>
      <c r="I103" s="46"/>
      <c r="J103" s="46">
        <f t="shared" si="5"/>
        <v>0</v>
      </c>
      <c r="K103" s="16" t="s">
        <v>16</v>
      </c>
    </row>
    <row r="104" spans="1:11" hidden="1" x14ac:dyDescent="0.25">
      <c r="A104" s="16">
        <v>92</v>
      </c>
      <c r="B104" s="22" t="s">
        <v>119</v>
      </c>
      <c r="C104" s="23" t="s">
        <v>85</v>
      </c>
      <c r="D104" s="46">
        <v>10</v>
      </c>
      <c r="E104" s="17"/>
      <c r="F104" s="46">
        <f t="shared" si="3"/>
        <v>10</v>
      </c>
      <c r="G104" s="17">
        <v>3</v>
      </c>
      <c r="H104" s="46">
        <f t="shared" si="4"/>
        <v>7</v>
      </c>
      <c r="I104" s="46">
        <v>16000</v>
      </c>
      <c r="J104" s="46">
        <f t="shared" si="5"/>
        <v>112000</v>
      </c>
      <c r="K104" s="16" t="s">
        <v>16</v>
      </c>
    </row>
    <row r="105" spans="1:11" hidden="1" x14ac:dyDescent="0.25">
      <c r="A105" s="11">
        <v>93</v>
      </c>
      <c r="B105" s="21" t="s">
        <v>120</v>
      </c>
      <c r="C105" s="23" t="s">
        <v>19</v>
      </c>
      <c r="D105" s="46">
        <v>34</v>
      </c>
      <c r="E105" s="17"/>
      <c r="F105" s="46">
        <f t="shared" si="3"/>
        <v>34</v>
      </c>
      <c r="G105" s="17"/>
      <c r="H105" s="46">
        <f t="shared" si="4"/>
        <v>34</v>
      </c>
      <c r="I105" s="46">
        <v>38400</v>
      </c>
      <c r="J105" s="46">
        <f t="shared" si="5"/>
        <v>1305600</v>
      </c>
      <c r="K105" s="16" t="s">
        <v>26</v>
      </c>
    </row>
    <row r="106" spans="1:11" hidden="1" x14ac:dyDescent="0.25">
      <c r="A106" s="16">
        <v>94</v>
      </c>
      <c r="B106" s="13" t="s">
        <v>121</v>
      </c>
      <c r="C106" s="24" t="s">
        <v>122</v>
      </c>
      <c r="D106" s="46"/>
      <c r="E106" s="17"/>
      <c r="F106" s="46">
        <f t="shared" si="3"/>
        <v>0</v>
      </c>
      <c r="G106" s="17"/>
      <c r="H106" s="46">
        <f t="shared" si="4"/>
        <v>0</v>
      </c>
      <c r="I106" s="15"/>
      <c r="J106" s="46">
        <f t="shared" si="5"/>
        <v>0</v>
      </c>
      <c r="K106" s="19" t="s">
        <v>26</v>
      </c>
    </row>
    <row r="107" spans="1:11" hidden="1" x14ac:dyDescent="0.25">
      <c r="A107" s="11">
        <v>95</v>
      </c>
      <c r="B107" s="22" t="s">
        <v>123</v>
      </c>
      <c r="C107" s="23" t="s">
        <v>19</v>
      </c>
      <c r="D107" s="46">
        <v>1292</v>
      </c>
      <c r="E107" s="17"/>
      <c r="F107" s="46">
        <f t="shared" si="3"/>
        <v>1292</v>
      </c>
      <c r="G107" s="17">
        <v>417</v>
      </c>
      <c r="H107" s="46">
        <f t="shared" si="4"/>
        <v>875</v>
      </c>
      <c r="I107" s="46">
        <v>6700</v>
      </c>
      <c r="J107" s="46">
        <f t="shared" si="5"/>
        <v>5862500</v>
      </c>
      <c r="K107" s="16" t="s">
        <v>16</v>
      </c>
    </row>
    <row r="108" spans="1:11" hidden="1" x14ac:dyDescent="0.25">
      <c r="A108" s="16">
        <v>96</v>
      </c>
      <c r="B108" s="22" t="s">
        <v>124</v>
      </c>
      <c r="C108" s="23" t="s">
        <v>19</v>
      </c>
      <c r="D108" s="46">
        <v>11</v>
      </c>
      <c r="E108" s="17"/>
      <c r="F108" s="46">
        <f t="shared" si="3"/>
        <v>11</v>
      </c>
      <c r="G108" s="17"/>
      <c r="H108" s="46">
        <f t="shared" si="4"/>
        <v>11</v>
      </c>
      <c r="I108" s="46">
        <v>13400</v>
      </c>
      <c r="J108" s="46">
        <f t="shared" si="5"/>
        <v>147400</v>
      </c>
      <c r="K108" s="16"/>
    </row>
    <row r="109" spans="1:11" hidden="1" x14ac:dyDescent="0.25">
      <c r="A109" s="11">
        <v>97</v>
      </c>
      <c r="B109" s="22" t="s">
        <v>125</v>
      </c>
      <c r="C109" s="23" t="s">
        <v>69</v>
      </c>
      <c r="D109" s="46"/>
      <c r="E109" s="17"/>
      <c r="F109" s="46">
        <f t="shared" si="3"/>
        <v>0</v>
      </c>
      <c r="G109" s="17"/>
      <c r="H109" s="46">
        <f t="shared" si="4"/>
        <v>0</v>
      </c>
      <c r="I109" s="46"/>
      <c r="J109" s="46">
        <f t="shared" si="5"/>
        <v>0</v>
      </c>
      <c r="K109" s="16" t="s">
        <v>16</v>
      </c>
    </row>
    <row r="110" spans="1:11" hidden="1" x14ac:dyDescent="0.25">
      <c r="A110" s="16">
        <v>98</v>
      </c>
      <c r="B110" s="22" t="s">
        <v>126</v>
      </c>
      <c r="C110" s="23" t="s">
        <v>19</v>
      </c>
      <c r="D110" s="46"/>
      <c r="E110" s="17"/>
      <c r="F110" s="46">
        <f t="shared" si="3"/>
        <v>0</v>
      </c>
      <c r="G110" s="17"/>
      <c r="H110" s="46">
        <f t="shared" si="4"/>
        <v>0</v>
      </c>
      <c r="I110" s="46"/>
      <c r="J110" s="46">
        <f t="shared" si="5"/>
        <v>0</v>
      </c>
      <c r="K110" s="16" t="s">
        <v>16</v>
      </c>
    </row>
    <row r="111" spans="1:11" hidden="1" x14ac:dyDescent="0.25">
      <c r="A111" s="11">
        <v>99</v>
      </c>
      <c r="B111" s="22" t="s">
        <v>127</v>
      </c>
      <c r="C111" s="23" t="s">
        <v>19</v>
      </c>
      <c r="D111" s="46">
        <v>70</v>
      </c>
      <c r="E111" s="17"/>
      <c r="F111" s="46">
        <f t="shared" si="3"/>
        <v>70</v>
      </c>
      <c r="G111" s="17">
        <v>6</v>
      </c>
      <c r="H111" s="46">
        <f t="shared" si="4"/>
        <v>64</v>
      </c>
      <c r="I111" s="46">
        <v>10000</v>
      </c>
      <c r="J111" s="46">
        <f t="shared" si="5"/>
        <v>640000</v>
      </c>
      <c r="K111" s="16" t="s">
        <v>16</v>
      </c>
    </row>
    <row r="112" spans="1:11" hidden="1" x14ac:dyDescent="0.25">
      <c r="A112" s="16">
        <v>100</v>
      </c>
      <c r="B112" s="22" t="s">
        <v>128</v>
      </c>
      <c r="C112" s="16" t="s">
        <v>73</v>
      </c>
      <c r="D112" s="46">
        <v>30</v>
      </c>
      <c r="E112" s="17"/>
      <c r="F112" s="46">
        <f t="shared" si="3"/>
        <v>30</v>
      </c>
      <c r="G112" s="17">
        <v>1</v>
      </c>
      <c r="H112" s="46">
        <f t="shared" si="4"/>
        <v>29</v>
      </c>
      <c r="I112" s="46">
        <v>8000</v>
      </c>
      <c r="J112" s="46">
        <f t="shared" si="5"/>
        <v>232000</v>
      </c>
      <c r="K112" s="16" t="s">
        <v>16</v>
      </c>
    </row>
    <row r="113" spans="1:11" hidden="1" x14ac:dyDescent="0.25">
      <c r="A113" s="11">
        <v>101</v>
      </c>
      <c r="B113" s="22" t="s">
        <v>129</v>
      </c>
      <c r="C113" s="16" t="s">
        <v>19</v>
      </c>
      <c r="D113" s="46"/>
      <c r="E113" s="17"/>
      <c r="F113" s="46">
        <f t="shared" si="3"/>
        <v>0</v>
      </c>
      <c r="G113" s="17"/>
      <c r="H113" s="46">
        <f t="shared" si="4"/>
        <v>0</v>
      </c>
      <c r="I113" s="46"/>
      <c r="J113" s="46">
        <f t="shared" si="5"/>
        <v>0</v>
      </c>
      <c r="K113" s="16" t="s">
        <v>26</v>
      </c>
    </row>
    <row r="114" spans="1:11" hidden="1" x14ac:dyDescent="0.25">
      <c r="A114" s="16">
        <v>102</v>
      </c>
      <c r="B114" s="22" t="s">
        <v>130</v>
      </c>
      <c r="C114" s="16" t="s">
        <v>109</v>
      </c>
      <c r="D114" s="46">
        <v>50</v>
      </c>
      <c r="E114" s="17"/>
      <c r="F114" s="46">
        <f t="shared" si="3"/>
        <v>50</v>
      </c>
      <c r="G114" s="17"/>
      <c r="H114" s="46">
        <f t="shared" si="4"/>
        <v>50</v>
      </c>
      <c r="I114" s="15">
        <v>6500</v>
      </c>
      <c r="J114" s="46">
        <f t="shared" si="5"/>
        <v>325000</v>
      </c>
      <c r="K114" s="19" t="s">
        <v>26</v>
      </c>
    </row>
    <row r="115" spans="1:11" hidden="1" x14ac:dyDescent="0.25">
      <c r="A115" s="11">
        <v>103</v>
      </c>
      <c r="B115" s="13" t="s">
        <v>131</v>
      </c>
      <c r="C115" s="24" t="s">
        <v>85</v>
      </c>
      <c r="D115" s="46"/>
      <c r="E115" s="17"/>
      <c r="F115" s="46">
        <f t="shared" si="3"/>
        <v>0</v>
      </c>
      <c r="G115" s="17"/>
      <c r="H115" s="46">
        <f t="shared" si="4"/>
        <v>0</v>
      </c>
      <c r="I115" s="15"/>
      <c r="J115" s="46">
        <f t="shared" si="5"/>
        <v>0</v>
      </c>
      <c r="K115" s="19" t="s">
        <v>26</v>
      </c>
    </row>
    <row r="116" spans="1:11" hidden="1" x14ac:dyDescent="0.25">
      <c r="A116" s="16">
        <v>104</v>
      </c>
      <c r="B116" s="14" t="s">
        <v>132</v>
      </c>
      <c r="C116" s="19" t="s">
        <v>133</v>
      </c>
      <c r="D116" s="46">
        <v>56</v>
      </c>
      <c r="E116" s="17"/>
      <c r="F116" s="46">
        <f t="shared" si="3"/>
        <v>56</v>
      </c>
      <c r="G116" s="17"/>
      <c r="H116" s="46">
        <f t="shared" si="4"/>
        <v>56</v>
      </c>
      <c r="I116" s="15">
        <v>10000</v>
      </c>
      <c r="J116" s="46">
        <f t="shared" si="5"/>
        <v>560000</v>
      </c>
      <c r="K116" s="19" t="s">
        <v>16</v>
      </c>
    </row>
    <row r="117" spans="1:11" hidden="1" x14ac:dyDescent="0.25">
      <c r="A117" s="11">
        <v>105</v>
      </c>
      <c r="B117" s="13" t="s">
        <v>134</v>
      </c>
      <c r="C117" s="24" t="s">
        <v>135</v>
      </c>
      <c r="D117" s="46">
        <v>41</v>
      </c>
      <c r="E117" s="17"/>
      <c r="F117" s="46">
        <f t="shared" si="3"/>
        <v>41</v>
      </c>
      <c r="G117" s="17">
        <v>7</v>
      </c>
      <c r="H117" s="46">
        <f t="shared" si="4"/>
        <v>34</v>
      </c>
      <c r="I117" s="46">
        <v>15700</v>
      </c>
      <c r="J117" s="46">
        <f t="shared" si="5"/>
        <v>533800</v>
      </c>
      <c r="K117" s="16" t="s">
        <v>16</v>
      </c>
    </row>
    <row r="118" spans="1:11" hidden="1" x14ac:dyDescent="0.25">
      <c r="A118" s="16">
        <v>106</v>
      </c>
      <c r="B118" s="17" t="s">
        <v>136</v>
      </c>
      <c r="C118" s="16" t="s">
        <v>53</v>
      </c>
      <c r="D118" s="46"/>
      <c r="E118" s="17"/>
      <c r="F118" s="46">
        <f t="shared" si="3"/>
        <v>0</v>
      </c>
      <c r="G118" s="17"/>
      <c r="H118" s="46">
        <f t="shared" si="4"/>
        <v>0</v>
      </c>
      <c r="I118" s="15"/>
      <c r="J118" s="46">
        <f t="shared" si="5"/>
        <v>0</v>
      </c>
      <c r="K118" s="19" t="s">
        <v>26</v>
      </c>
    </row>
    <row r="119" spans="1:11" hidden="1" x14ac:dyDescent="0.25">
      <c r="A119" s="11">
        <v>107</v>
      </c>
      <c r="B119" s="17" t="s">
        <v>137</v>
      </c>
      <c r="C119" s="16" t="s">
        <v>138</v>
      </c>
      <c r="D119" s="46"/>
      <c r="E119" s="17"/>
      <c r="F119" s="46">
        <f t="shared" si="3"/>
        <v>0</v>
      </c>
      <c r="G119" s="17"/>
      <c r="H119" s="46">
        <f t="shared" si="4"/>
        <v>0</v>
      </c>
      <c r="I119" s="15"/>
      <c r="J119" s="46">
        <f t="shared" si="5"/>
        <v>0</v>
      </c>
      <c r="K119" s="19" t="s">
        <v>26</v>
      </c>
    </row>
    <row r="120" spans="1:11" hidden="1" x14ac:dyDescent="0.25">
      <c r="A120" s="16">
        <v>108</v>
      </c>
      <c r="B120" s="17" t="s">
        <v>139</v>
      </c>
      <c r="C120" s="16" t="s">
        <v>19</v>
      </c>
      <c r="D120" s="46"/>
      <c r="E120" s="17"/>
      <c r="F120" s="46">
        <f t="shared" si="3"/>
        <v>0</v>
      </c>
      <c r="G120" s="17"/>
      <c r="H120" s="46">
        <f t="shared" si="4"/>
        <v>0</v>
      </c>
      <c r="I120" s="15"/>
      <c r="J120" s="46">
        <f t="shared" si="5"/>
        <v>0</v>
      </c>
      <c r="K120" s="19" t="s">
        <v>26</v>
      </c>
    </row>
    <row r="121" spans="1:11" hidden="1" x14ac:dyDescent="0.25">
      <c r="A121" s="11">
        <v>109</v>
      </c>
      <c r="B121" s="17" t="s">
        <v>140</v>
      </c>
      <c r="C121" s="16" t="s">
        <v>19</v>
      </c>
      <c r="D121" s="46"/>
      <c r="E121" s="17"/>
      <c r="F121" s="46">
        <f t="shared" si="3"/>
        <v>0</v>
      </c>
      <c r="G121" s="17"/>
      <c r="H121" s="46">
        <f t="shared" si="4"/>
        <v>0</v>
      </c>
      <c r="I121" s="15"/>
      <c r="J121" s="46">
        <f t="shared" si="5"/>
        <v>0</v>
      </c>
      <c r="K121" s="19" t="s">
        <v>26</v>
      </c>
    </row>
    <row r="122" spans="1:11" hidden="1" x14ac:dyDescent="0.25">
      <c r="A122" s="16">
        <v>110</v>
      </c>
      <c r="B122" s="17" t="s">
        <v>141</v>
      </c>
      <c r="C122" s="16" t="s">
        <v>19</v>
      </c>
      <c r="D122" s="46"/>
      <c r="E122" s="17"/>
      <c r="F122" s="46">
        <f t="shared" si="3"/>
        <v>0</v>
      </c>
      <c r="G122" s="17"/>
      <c r="H122" s="46">
        <f t="shared" si="4"/>
        <v>0</v>
      </c>
      <c r="I122" s="15"/>
      <c r="J122" s="46">
        <f t="shared" si="5"/>
        <v>0</v>
      </c>
      <c r="K122" s="19" t="s">
        <v>26</v>
      </c>
    </row>
    <row r="123" spans="1:11" hidden="1" x14ac:dyDescent="0.25">
      <c r="A123" s="11">
        <v>111</v>
      </c>
      <c r="B123" s="17" t="s">
        <v>142</v>
      </c>
      <c r="C123" s="16" t="s">
        <v>109</v>
      </c>
      <c r="D123" s="46">
        <v>7</v>
      </c>
      <c r="E123" s="17"/>
      <c r="F123" s="46">
        <f t="shared" si="3"/>
        <v>7</v>
      </c>
      <c r="G123" s="17"/>
      <c r="H123" s="46">
        <f t="shared" si="4"/>
        <v>7</v>
      </c>
      <c r="I123" s="15">
        <v>15000</v>
      </c>
      <c r="J123" s="46">
        <f t="shared" si="5"/>
        <v>105000</v>
      </c>
      <c r="K123" s="19" t="s">
        <v>26</v>
      </c>
    </row>
    <row r="124" spans="1:11" hidden="1" x14ac:dyDescent="0.25">
      <c r="A124" s="16">
        <v>112</v>
      </c>
      <c r="B124" s="17" t="s">
        <v>143</v>
      </c>
      <c r="C124" s="16" t="s">
        <v>19</v>
      </c>
      <c r="D124" s="46">
        <v>53</v>
      </c>
      <c r="E124" s="17"/>
      <c r="F124" s="46">
        <f t="shared" si="3"/>
        <v>53</v>
      </c>
      <c r="G124" s="17"/>
      <c r="H124" s="46">
        <f t="shared" si="4"/>
        <v>53</v>
      </c>
      <c r="I124" s="15">
        <v>22500</v>
      </c>
      <c r="J124" s="46">
        <f t="shared" si="5"/>
        <v>1192500</v>
      </c>
      <c r="K124" s="19" t="s">
        <v>26</v>
      </c>
    </row>
    <row r="125" spans="1:11" hidden="1" x14ac:dyDescent="0.25">
      <c r="A125" s="11">
        <v>113</v>
      </c>
      <c r="B125" s="17" t="s">
        <v>144</v>
      </c>
      <c r="C125" s="16" t="s">
        <v>19</v>
      </c>
      <c r="D125" s="46">
        <v>45</v>
      </c>
      <c r="E125" s="17"/>
      <c r="F125" s="46">
        <f t="shared" si="3"/>
        <v>45</v>
      </c>
      <c r="G125" s="17">
        <v>6</v>
      </c>
      <c r="H125" s="46">
        <f t="shared" si="4"/>
        <v>39</v>
      </c>
      <c r="I125" s="15">
        <v>5800</v>
      </c>
      <c r="J125" s="46">
        <f t="shared" si="5"/>
        <v>226200</v>
      </c>
      <c r="K125" s="19" t="s">
        <v>26</v>
      </c>
    </row>
    <row r="126" spans="1:11" hidden="1" x14ac:dyDescent="0.25">
      <c r="A126" s="16">
        <v>114</v>
      </c>
      <c r="B126" s="17" t="s">
        <v>145</v>
      </c>
      <c r="C126" s="16" t="s">
        <v>109</v>
      </c>
      <c r="D126" s="46"/>
      <c r="E126" s="17"/>
      <c r="F126" s="46">
        <f t="shared" si="3"/>
        <v>0</v>
      </c>
      <c r="G126" s="17"/>
      <c r="H126" s="46">
        <f t="shared" si="4"/>
        <v>0</v>
      </c>
      <c r="I126" s="15"/>
      <c r="J126" s="46">
        <f t="shared" si="5"/>
        <v>0</v>
      </c>
      <c r="K126" s="19" t="s">
        <v>16</v>
      </c>
    </row>
    <row r="127" spans="1:11" hidden="1" x14ac:dyDescent="0.25">
      <c r="A127" s="11">
        <v>115</v>
      </c>
      <c r="B127" s="17" t="s">
        <v>146</v>
      </c>
      <c r="C127" s="16" t="s">
        <v>19</v>
      </c>
      <c r="D127" s="46"/>
      <c r="E127" s="17"/>
      <c r="F127" s="46">
        <f t="shared" si="3"/>
        <v>0</v>
      </c>
      <c r="G127" s="17"/>
      <c r="H127" s="46">
        <f t="shared" si="4"/>
        <v>0</v>
      </c>
      <c r="I127" s="15"/>
      <c r="J127" s="46">
        <f t="shared" si="5"/>
        <v>0</v>
      </c>
      <c r="K127" s="19" t="s">
        <v>16</v>
      </c>
    </row>
    <row r="128" spans="1:11" hidden="1" x14ac:dyDescent="0.25">
      <c r="A128" s="16">
        <v>116</v>
      </c>
      <c r="B128" s="17" t="s">
        <v>147</v>
      </c>
      <c r="C128" s="16" t="s">
        <v>19</v>
      </c>
      <c r="D128" s="46"/>
      <c r="E128" s="17"/>
      <c r="F128" s="46">
        <f t="shared" si="3"/>
        <v>0</v>
      </c>
      <c r="G128" s="17"/>
      <c r="H128" s="46">
        <f t="shared" si="4"/>
        <v>0</v>
      </c>
      <c r="I128" s="15"/>
      <c r="J128" s="46">
        <f t="shared" si="5"/>
        <v>0</v>
      </c>
      <c r="K128" s="19" t="s">
        <v>16</v>
      </c>
    </row>
    <row r="129" spans="1:11" hidden="1" x14ac:dyDescent="0.25">
      <c r="A129" s="11">
        <v>117</v>
      </c>
      <c r="B129" s="17" t="s">
        <v>148</v>
      </c>
      <c r="C129" s="16" t="s">
        <v>19</v>
      </c>
      <c r="D129" s="46">
        <v>16</v>
      </c>
      <c r="E129" s="17"/>
      <c r="F129" s="46">
        <f t="shared" si="3"/>
        <v>16</v>
      </c>
      <c r="G129" s="17"/>
      <c r="H129" s="46">
        <f t="shared" si="4"/>
        <v>16</v>
      </c>
      <c r="I129" s="46">
        <v>8500</v>
      </c>
      <c r="J129" s="46">
        <f t="shared" si="5"/>
        <v>136000</v>
      </c>
      <c r="K129" s="16" t="s">
        <v>16</v>
      </c>
    </row>
    <row r="130" spans="1:11" hidden="1" x14ac:dyDescent="0.25">
      <c r="A130" s="16">
        <v>118</v>
      </c>
      <c r="B130" s="17" t="s">
        <v>149</v>
      </c>
      <c r="C130" s="16" t="s">
        <v>19</v>
      </c>
      <c r="D130" s="46">
        <v>24</v>
      </c>
      <c r="E130" s="17"/>
      <c r="F130" s="46">
        <f t="shared" si="3"/>
        <v>24</v>
      </c>
      <c r="G130" s="17"/>
      <c r="H130" s="46">
        <f t="shared" si="4"/>
        <v>24</v>
      </c>
      <c r="I130" s="15">
        <v>10500</v>
      </c>
      <c r="J130" s="46">
        <f t="shared" si="5"/>
        <v>252000</v>
      </c>
      <c r="K130" s="19" t="s">
        <v>16</v>
      </c>
    </row>
    <row r="131" spans="1:11" hidden="1" x14ac:dyDescent="0.25">
      <c r="A131" s="11">
        <v>119</v>
      </c>
      <c r="B131" s="14" t="s">
        <v>150</v>
      </c>
      <c r="C131" s="19" t="s">
        <v>19</v>
      </c>
      <c r="D131" s="46"/>
      <c r="E131" s="17"/>
      <c r="F131" s="46">
        <f t="shared" si="3"/>
        <v>0</v>
      </c>
      <c r="G131" s="17"/>
      <c r="H131" s="46">
        <f t="shared" si="4"/>
        <v>0</v>
      </c>
      <c r="I131" s="15"/>
      <c r="J131" s="46">
        <f t="shared" si="5"/>
        <v>0</v>
      </c>
      <c r="K131" s="19" t="s">
        <v>16</v>
      </c>
    </row>
    <row r="132" spans="1:11" hidden="1" x14ac:dyDescent="0.25">
      <c r="A132" s="16">
        <v>120</v>
      </c>
      <c r="B132" s="14" t="s">
        <v>312</v>
      </c>
      <c r="C132" s="19" t="s">
        <v>19</v>
      </c>
      <c r="D132" s="46">
        <v>45</v>
      </c>
      <c r="E132" s="17"/>
      <c r="F132" s="46">
        <f t="shared" ref="F132" si="6">SUM(D132+E132)</f>
        <v>45</v>
      </c>
      <c r="G132" s="17">
        <v>3</v>
      </c>
      <c r="H132" s="46">
        <f t="shared" ref="H132" si="7">SUM(F132-G132)</f>
        <v>42</v>
      </c>
      <c r="I132" s="15">
        <v>5000</v>
      </c>
      <c r="J132" s="46">
        <f t="shared" si="5"/>
        <v>210000</v>
      </c>
      <c r="K132" s="19"/>
    </row>
    <row r="133" spans="1:11" hidden="1" x14ac:dyDescent="0.25">
      <c r="A133" s="161"/>
      <c r="B133" s="162"/>
      <c r="C133" s="161"/>
      <c r="D133" s="171"/>
      <c r="E133" s="172"/>
      <c r="F133" s="173"/>
      <c r="G133" s="172"/>
      <c r="H133" s="173"/>
      <c r="I133" s="173"/>
      <c r="J133" s="173"/>
      <c r="K133" s="161"/>
    </row>
    <row r="134" spans="1:11" hidden="1" x14ac:dyDescent="0.25">
      <c r="A134" s="9"/>
      <c r="B134" s="165"/>
      <c r="C134" s="9"/>
      <c r="D134" s="166"/>
      <c r="E134" s="165"/>
      <c r="F134" s="167"/>
      <c r="G134" s="165"/>
      <c r="H134" s="167"/>
      <c r="I134" s="167"/>
      <c r="J134" s="167"/>
      <c r="K134" s="9"/>
    </row>
    <row r="135" spans="1:11" hidden="1" x14ac:dyDescent="0.25">
      <c r="A135" s="11">
        <v>121</v>
      </c>
      <c r="B135" s="17" t="s">
        <v>151</v>
      </c>
      <c r="C135" s="16" t="s">
        <v>19</v>
      </c>
      <c r="D135" s="46">
        <v>39</v>
      </c>
      <c r="E135" s="17"/>
      <c r="F135" s="46">
        <f t="shared" ref="F135:F140" si="8">SUM(D135+E135)</f>
        <v>39</v>
      </c>
      <c r="G135" s="17"/>
      <c r="H135" s="46">
        <f t="shared" ref="H135:H140" si="9">SUM(F135-G135)</f>
        <v>39</v>
      </c>
      <c r="I135" s="46">
        <v>1300</v>
      </c>
      <c r="J135" s="46">
        <f>I135*H135</f>
        <v>50700</v>
      </c>
      <c r="K135" s="16" t="s">
        <v>16</v>
      </c>
    </row>
    <row r="136" spans="1:11" hidden="1" x14ac:dyDescent="0.25">
      <c r="A136" s="16">
        <v>122</v>
      </c>
      <c r="B136" s="17" t="s">
        <v>152</v>
      </c>
      <c r="C136" s="16" t="s">
        <v>19</v>
      </c>
      <c r="D136" s="46"/>
      <c r="E136" s="17"/>
      <c r="F136" s="46">
        <f t="shared" si="8"/>
        <v>0</v>
      </c>
      <c r="G136" s="17"/>
      <c r="H136" s="46">
        <f t="shared" si="9"/>
        <v>0</v>
      </c>
      <c r="I136" s="46"/>
      <c r="J136" s="46">
        <f t="shared" ref="J136:J140" si="10">I136*H136</f>
        <v>0</v>
      </c>
      <c r="K136" s="16" t="s">
        <v>26</v>
      </c>
    </row>
    <row r="137" spans="1:11" hidden="1" x14ac:dyDescent="0.25">
      <c r="A137" s="11">
        <v>123</v>
      </c>
      <c r="B137" s="17" t="s">
        <v>153</v>
      </c>
      <c r="C137" s="16" t="s">
        <v>19</v>
      </c>
      <c r="D137" s="46"/>
      <c r="E137" s="17"/>
      <c r="F137" s="46">
        <f t="shared" si="8"/>
        <v>0</v>
      </c>
      <c r="G137" s="17"/>
      <c r="H137" s="46">
        <f t="shared" si="9"/>
        <v>0</v>
      </c>
      <c r="I137" s="46"/>
      <c r="J137" s="46">
        <f t="shared" si="10"/>
        <v>0</v>
      </c>
      <c r="K137" s="16" t="s">
        <v>26</v>
      </c>
    </row>
    <row r="138" spans="1:11" hidden="1" x14ac:dyDescent="0.25">
      <c r="A138" s="16">
        <v>124</v>
      </c>
      <c r="B138" s="17" t="s">
        <v>154</v>
      </c>
      <c r="C138" s="16" t="s">
        <v>19</v>
      </c>
      <c r="D138" s="46">
        <v>480</v>
      </c>
      <c r="E138" s="17"/>
      <c r="F138" s="46">
        <f t="shared" si="8"/>
        <v>480</v>
      </c>
      <c r="G138" s="17">
        <v>195</v>
      </c>
      <c r="H138" s="46">
        <f t="shared" si="9"/>
        <v>285</v>
      </c>
      <c r="I138" s="46">
        <v>2300</v>
      </c>
      <c r="J138" s="46">
        <f t="shared" si="10"/>
        <v>655500</v>
      </c>
      <c r="K138" s="16" t="s">
        <v>26</v>
      </c>
    </row>
    <row r="139" spans="1:11" hidden="1" x14ac:dyDescent="0.25">
      <c r="A139" s="11">
        <v>125</v>
      </c>
      <c r="B139" s="17" t="s">
        <v>156</v>
      </c>
      <c r="C139" s="16" t="s">
        <v>19</v>
      </c>
      <c r="D139" s="46"/>
      <c r="E139" s="17"/>
      <c r="F139" s="46">
        <f t="shared" si="8"/>
        <v>0</v>
      </c>
      <c r="G139" s="17"/>
      <c r="H139" s="46">
        <f t="shared" si="9"/>
        <v>0</v>
      </c>
      <c r="I139" s="46"/>
      <c r="J139" s="46">
        <f t="shared" si="10"/>
        <v>0</v>
      </c>
      <c r="K139" s="16" t="s">
        <v>16</v>
      </c>
    </row>
    <row r="140" spans="1:11" hidden="1" x14ac:dyDescent="0.25">
      <c r="A140" s="16">
        <v>126</v>
      </c>
      <c r="B140" s="17" t="s">
        <v>314</v>
      </c>
      <c r="C140" s="16" t="s">
        <v>19</v>
      </c>
      <c r="D140" s="46">
        <v>4</v>
      </c>
      <c r="E140" s="17"/>
      <c r="F140" s="46">
        <f t="shared" si="8"/>
        <v>4</v>
      </c>
      <c r="G140" s="17">
        <v>1</v>
      </c>
      <c r="H140" s="46">
        <f t="shared" si="9"/>
        <v>3</v>
      </c>
      <c r="I140" s="46">
        <v>134700</v>
      </c>
      <c r="J140" s="46">
        <f t="shared" si="10"/>
        <v>404100</v>
      </c>
      <c r="K140" s="16" t="s">
        <v>16</v>
      </c>
    </row>
    <row r="141" spans="1:11" hidden="1" x14ac:dyDescent="0.25">
      <c r="A141" s="26"/>
      <c r="B141" s="26"/>
      <c r="C141" s="26"/>
      <c r="D141" s="27"/>
      <c r="E141" s="28"/>
      <c r="F141" s="28"/>
      <c r="G141" s="28"/>
      <c r="H141" s="28"/>
      <c r="I141" s="28"/>
      <c r="J141" s="28"/>
      <c r="K141" s="29"/>
    </row>
    <row r="142" spans="1:11" hidden="1" x14ac:dyDescent="0.25">
      <c r="D142" s="30"/>
      <c r="E142" s="30"/>
      <c r="F142" s="30"/>
      <c r="G142" s="30"/>
      <c r="H142" s="30"/>
      <c r="I142" s="30"/>
      <c r="J142" s="30"/>
    </row>
    <row r="143" spans="1:11" hidden="1" x14ac:dyDescent="0.25">
      <c r="D143" s="30"/>
      <c r="E143" s="30"/>
      <c r="F143" s="30"/>
      <c r="G143" s="30"/>
      <c r="H143" s="30"/>
      <c r="I143" s="30"/>
      <c r="J143" s="30"/>
    </row>
    <row r="144" spans="1:11" hidden="1" x14ac:dyDescent="0.25">
      <c r="A144" s="298"/>
      <c r="B144" s="299"/>
      <c r="C144" s="298"/>
      <c r="D144" s="300"/>
      <c r="E144" s="301"/>
      <c r="F144" s="301"/>
      <c r="G144" s="301"/>
      <c r="H144" s="301"/>
      <c r="I144" s="301"/>
      <c r="J144" s="301"/>
      <c r="K144" s="18"/>
    </row>
    <row r="145" spans="1:11" hidden="1" x14ac:dyDescent="0.25">
      <c r="A145" s="19">
        <v>127</v>
      </c>
      <c r="B145" s="21" t="s">
        <v>158</v>
      </c>
      <c r="C145" s="18"/>
      <c r="D145" s="46">
        <v>1</v>
      </c>
      <c r="E145" s="17"/>
      <c r="F145" s="46">
        <f t="shared" ref="F145:F150" si="11">SUM(D145+E145)</f>
        <v>1</v>
      </c>
      <c r="G145" s="17"/>
      <c r="H145" s="46">
        <f t="shared" ref="H145:H150" si="12">SUM(F145-G145)</f>
        <v>1</v>
      </c>
      <c r="I145" s="46">
        <v>106700</v>
      </c>
      <c r="J145" s="46">
        <f>H145*I145</f>
        <v>106700</v>
      </c>
      <c r="K145" s="16" t="s">
        <v>16</v>
      </c>
    </row>
    <row r="146" spans="1:11" hidden="1" x14ac:dyDescent="0.25">
      <c r="A146" s="19">
        <v>128</v>
      </c>
      <c r="B146" s="21" t="s">
        <v>313</v>
      </c>
      <c r="C146" s="18"/>
      <c r="D146" s="46">
        <v>11</v>
      </c>
      <c r="E146" s="17"/>
      <c r="F146" s="46">
        <f t="shared" si="11"/>
        <v>11</v>
      </c>
      <c r="G146" s="17">
        <v>5</v>
      </c>
      <c r="H146" s="46">
        <f t="shared" si="12"/>
        <v>6</v>
      </c>
      <c r="I146" s="46">
        <v>94700</v>
      </c>
      <c r="J146" s="46">
        <f t="shared" ref="J146:J150" si="13">H146*I146</f>
        <v>568200</v>
      </c>
      <c r="K146" s="16"/>
    </row>
    <row r="147" spans="1:11" hidden="1" x14ac:dyDescent="0.25">
      <c r="A147" s="19">
        <v>129</v>
      </c>
      <c r="B147" s="21" t="s">
        <v>159</v>
      </c>
      <c r="C147" s="18"/>
      <c r="D147" s="46">
        <v>21</v>
      </c>
      <c r="E147" s="17"/>
      <c r="F147" s="46">
        <f t="shared" si="11"/>
        <v>21</v>
      </c>
      <c r="G147" s="17">
        <v>1</v>
      </c>
      <c r="H147" s="46">
        <f t="shared" si="12"/>
        <v>20</v>
      </c>
      <c r="I147" s="46">
        <v>116700</v>
      </c>
      <c r="J147" s="46">
        <f t="shared" si="13"/>
        <v>2334000</v>
      </c>
      <c r="K147" s="16" t="s">
        <v>16</v>
      </c>
    </row>
    <row r="148" spans="1:11" hidden="1" x14ac:dyDescent="0.25">
      <c r="A148" s="19">
        <v>130</v>
      </c>
      <c r="B148" s="21" t="s">
        <v>160</v>
      </c>
      <c r="C148" s="18"/>
      <c r="D148" s="46">
        <v>120</v>
      </c>
      <c r="E148" s="17"/>
      <c r="F148" s="46">
        <f t="shared" si="11"/>
        <v>120</v>
      </c>
      <c r="G148" s="17">
        <v>11</v>
      </c>
      <c r="H148" s="46">
        <f t="shared" si="12"/>
        <v>109</v>
      </c>
      <c r="I148" s="46">
        <v>76400</v>
      </c>
      <c r="J148" s="46">
        <f t="shared" si="13"/>
        <v>8327600</v>
      </c>
      <c r="K148" s="16" t="s">
        <v>16</v>
      </c>
    </row>
    <row r="149" spans="1:11" hidden="1" x14ac:dyDescent="0.25">
      <c r="A149" s="19">
        <v>131</v>
      </c>
      <c r="B149" s="21" t="s">
        <v>161</v>
      </c>
      <c r="C149" s="18"/>
      <c r="D149" s="46"/>
      <c r="E149" s="17"/>
      <c r="F149" s="46">
        <f t="shared" si="11"/>
        <v>0</v>
      </c>
      <c r="G149" s="17"/>
      <c r="H149" s="46">
        <f t="shared" si="12"/>
        <v>0</v>
      </c>
      <c r="I149" s="46"/>
      <c r="J149" s="46">
        <f t="shared" si="13"/>
        <v>0</v>
      </c>
      <c r="K149" s="16" t="s">
        <v>16</v>
      </c>
    </row>
    <row r="150" spans="1:11" hidden="1" x14ac:dyDescent="0.25">
      <c r="A150" s="19">
        <v>132</v>
      </c>
      <c r="B150" s="21" t="s">
        <v>162</v>
      </c>
      <c r="C150" s="18"/>
      <c r="D150" s="46">
        <v>10</v>
      </c>
      <c r="E150" s="17"/>
      <c r="F150" s="46">
        <f t="shared" si="11"/>
        <v>10</v>
      </c>
      <c r="G150" s="17"/>
      <c r="H150" s="46">
        <f t="shared" si="12"/>
        <v>10</v>
      </c>
      <c r="I150" s="46">
        <v>3000</v>
      </c>
      <c r="J150" s="46">
        <f t="shared" si="13"/>
        <v>30000</v>
      </c>
      <c r="K150" s="16" t="s">
        <v>16</v>
      </c>
    </row>
    <row r="151" spans="1:11" hidden="1" x14ac:dyDescent="0.25">
      <c r="A151" s="18"/>
      <c r="B151" s="21"/>
      <c r="C151" s="18"/>
      <c r="D151" s="81"/>
      <c r="E151" s="174"/>
      <c r="F151" s="175"/>
      <c r="G151" s="174"/>
      <c r="H151" s="175"/>
      <c r="I151" s="175"/>
      <c r="J151" s="175"/>
      <c r="K151" s="18"/>
    </row>
    <row r="152" spans="1:11" hidden="1" x14ac:dyDescent="0.25">
      <c r="A152" s="84"/>
      <c r="B152" s="57"/>
      <c r="C152" s="84"/>
      <c r="D152" s="57"/>
      <c r="E152" s="20"/>
      <c r="F152" s="302"/>
      <c r="G152" s="20"/>
      <c r="H152" s="302"/>
      <c r="I152" s="302"/>
      <c r="J152" s="302"/>
      <c r="K152" s="37"/>
    </row>
    <row r="153" spans="1:11" hidden="1" x14ac:dyDescent="0.25">
      <c r="A153" s="308"/>
      <c r="B153" s="341" t="s">
        <v>357</v>
      </c>
      <c r="C153" s="341"/>
      <c r="D153" s="341"/>
      <c r="E153" s="341"/>
      <c r="F153" s="341"/>
      <c r="G153" s="341"/>
      <c r="H153" s="342"/>
      <c r="I153" s="343">
        <f>SUM(J11:J150)</f>
        <v>133973590</v>
      </c>
      <c r="J153" s="342"/>
    </row>
    <row r="154" spans="1:11" hidden="1" x14ac:dyDescent="0.25"/>
    <row r="155" spans="1:11" hidden="1" x14ac:dyDescent="0.25"/>
    <row r="156" spans="1:11" ht="15.75" hidden="1" x14ac:dyDescent="0.25">
      <c r="A156" s="326" t="s">
        <v>163</v>
      </c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</row>
    <row r="157" spans="1:11" hidden="1" x14ac:dyDescent="0.25">
      <c r="A157" s="322" t="s">
        <v>348</v>
      </c>
      <c r="B157" s="322"/>
      <c r="C157" s="322"/>
      <c r="D157" s="322"/>
      <c r="E157" s="322"/>
      <c r="F157" s="322"/>
      <c r="G157" s="322"/>
      <c r="H157" s="322"/>
      <c r="I157" s="322"/>
      <c r="J157" s="322"/>
      <c r="K157" s="322"/>
    </row>
    <row r="158" spans="1:11" ht="15.75" hidden="1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2"/>
    </row>
    <row r="159" spans="1:11" hidden="1" x14ac:dyDescent="0.25">
      <c r="A159" s="339" t="s">
        <v>3</v>
      </c>
      <c r="B159" s="339" t="s">
        <v>4</v>
      </c>
      <c r="C159" s="339" t="s">
        <v>164</v>
      </c>
      <c r="D159" s="4" t="s">
        <v>6</v>
      </c>
      <c r="E159" s="4" t="s">
        <v>7</v>
      </c>
      <c r="F159" s="339" t="s">
        <v>8</v>
      </c>
      <c r="G159" s="4" t="s">
        <v>7</v>
      </c>
      <c r="H159" s="339" t="s">
        <v>6</v>
      </c>
      <c r="I159" s="233" t="s">
        <v>354</v>
      </c>
      <c r="J159" s="233" t="s">
        <v>8</v>
      </c>
      <c r="K159" s="5" t="s">
        <v>349</v>
      </c>
    </row>
    <row r="160" spans="1:11" hidden="1" x14ac:dyDescent="0.25">
      <c r="A160" s="340"/>
      <c r="B160" s="340"/>
      <c r="C160" s="340"/>
      <c r="D160" s="6" t="s">
        <v>165</v>
      </c>
      <c r="E160" s="6" t="s">
        <v>11</v>
      </c>
      <c r="F160" s="340"/>
      <c r="G160" s="6" t="s">
        <v>12</v>
      </c>
      <c r="H160" s="340"/>
      <c r="I160" s="255" t="s">
        <v>5</v>
      </c>
      <c r="J160" s="255" t="s">
        <v>355</v>
      </c>
      <c r="K160" s="7" t="s">
        <v>350</v>
      </c>
    </row>
    <row r="161" spans="1:12" hidden="1" x14ac:dyDescent="0.25">
      <c r="A161" s="9">
        <v>1</v>
      </c>
      <c r="B161" s="9">
        <v>2</v>
      </c>
      <c r="C161" s="9">
        <v>3</v>
      </c>
      <c r="D161" s="9">
        <v>4</v>
      </c>
      <c r="E161" s="9">
        <v>5</v>
      </c>
      <c r="F161" s="9">
        <v>6</v>
      </c>
      <c r="G161" s="9">
        <v>7</v>
      </c>
      <c r="H161" s="9">
        <v>8</v>
      </c>
      <c r="I161" s="4">
        <v>9</v>
      </c>
      <c r="J161" s="4">
        <v>10</v>
      </c>
      <c r="K161" s="8">
        <v>9</v>
      </c>
    </row>
    <row r="162" spans="1:12" hidden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236"/>
    </row>
    <row r="163" spans="1:12" ht="15" hidden="1" customHeight="1" x14ac:dyDescent="0.25">
      <c r="A163" s="43">
        <v>1</v>
      </c>
      <c r="B163" s="44" t="s">
        <v>166</v>
      </c>
      <c r="C163" s="45" t="s">
        <v>73</v>
      </c>
      <c r="D163" s="46">
        <v>2</v>
      </c>
      <c r="E163" s="17"/>
      <c r="F163" s="46">
        <f>SUM(D163-E163)</f>
        <v>2</v>
      </c>
      <c r="G163" s="17">
        <v>2</v>
      </c>
      <c r="H163" s="46">
        <f>SUM(F163-G163)</f>
        <v>0</v>
      </c>
      <c r="I163" s="46">
        <v>74000</v>
      </c>
      <c r="J163" s="46">
        <f>H163*I163</f>
        <v>0</v>
      </c>
      <c r="K163" s="242">
        <v>0</v>
      </c>
    </row>
    <row r="164" spans="1:12" ht="15" hidden="1" customHeight="1" x14ac:dyDescent="0.25">
      <c r="A164" s="47">
        <v>2</v>
      </c>
      <c r="B164" s="44" t="s">
        <v>167</v>
      </c>
      <c r="C164" s="45" t="s">
        <v>73</v>
      </c>
      <c r="D164" s="46">
        <v>17</v>
      </c>
      <c r="E164" s="17"/>
      <c r="F164" s="46">
        <f t="shared" ref="F164:F211" si="14">SUM(D164-E164)</f>
        <v>17</v>
      </c>
      <c r="G164" s="17">
        <v>3</v>
      </c>
      <c r="H164" s="46">
        <f t="shared" ref="H164:H216" si="15">SUM(F164-G164)</f>
        <v>14</v>
      </c>
      <c r="I164" s="46">
        <v>32300</v>
      </c>
      <c r="J164" s="46">
        <f t="shared" ref="J164:J216" si="16">H164*I164</f>
        <v>452200</v>
      </c>
      <c r="K164" s="242">
        <v>14</v>
      </c>
    </row>
    <row r="165" spans="1:12" ht="15" hidden="1" customHeight="1" x14ac:dyDescent="0.25">
      <c r="A165" s="43">
        <v>3</v>
      </c>
      <c r="B165" s="48" t="s">
        <v>337</v>
      </c>
      <c r="C165" s="45" t="s">
        <v>169</v>
      </c>
      <c r="D165" s="46">
        <v>227</v>
      </c>
      <c r="E165" s="17"/>
      <c r="F165" s="46">
        <f t="shared" si="14"/>
        <v>227</v>
      </c>
      <c r="G165" s="17">
        <v>11</v>
      </c>
      <c r="H165" s="46">
        <f t="shared" si="15"/>
        <v>216</v>
      </c>
      <c r="I165" s="46">
        <v>9400</v>
      </c>
      <c r="J165" s="46">
        <f t="shared" si="16"/>
        <v>2030400</v>
      </c>
      <c r="K165" s="242">
        <v>216</v>
      </c>
      <c r="L165" s="268">
        <f>H165-K165</f>
        <v>0</v>
      </c>
    </row>
    <row r="166" spans="1:12" ht="15" hidden="1" customHeight="1" x14ac:dyDescent="0.25">
      <c r="A166" s="43">
        <v>4</v>
      </c>
      <c r="B166" s="48" t="s">
        <v>304</v>
      </c>
      <c r="C166" s="45" t="s">
        <v>73</v>
      </c>
      <c r="D166" s="46">
        <v>301</v>
      </c>
      <c r="E166" s="17"/>
      <c r="F166" s="46">
        <f t="shared" si="14"/>
        <v>301</v>
      </c>
      <c r="G166" s="17">
        <v>79</v>
      </c>
      <c r="H166" s="46">
        <f t="shared" si="15"/>
        <v>222</v>
      </c>
      <c r="I166" s="46">
        <v>24000</v>
      </c>
      <c r="J166" s="46">
        <f t="shared" si="16"/>
        <v>5328000</v>
      </c>
      <c r="K166" s="248">
        <v>216</v>
      </c>
      <c r="L166" s="268">
        <f>H166-K166</f>
        <v>6</v>
      </c>
    </row>
    <row r="167" spans="1:12" ht="15" hidden="1" customHeight="1" x14ac:dyDescent="0.25">
      <c r="A167" s="47">
        <v>5</v>
      </c>
      <c r="B167" s="44" t="s">
        <v>172</v>
      </c>
      <c r="C167" s="45" t="s">
        <v>19</v>
      </c>
      <c r="D167" s="46">
        <v>2</v>
      </c>
      <c r="E167" s="17"/>
      <c r="F167" s="46">
        <f t="shared" si="14"/>
        <v>2</v>
      </c>
      <c r="G167" s="17">
        <v>2</v>
      </c>
      <c r="H167" s="46">
        <f t="shared" si="15"/>
        <v>0</v>
      </c>
      <c r="I167" s="46">
        <v>4850</v>
      </c>
      <c r="J167" s="46">
        <f t="shared" si="16"/>
        <v>0</v>
      </c>
      <c r="K167" s="242">
        <v>0</v>
      </c>
      <c r="L167" s="268">
        <f t="shared" ref="L167:L209" si="17">H167-K167</f>
        <v>0</v>
      </c>
    </row>
    <row r="168" spans="1:12" ht="15" hidden="1" customHeight="1" x14ac:dyDescent="0.25">
      <c r="A168" s="43">
        <v>6</v>
      </c>
      <c r="B168" s="44" t="s">
        <v>173</v>
      </c>
      <c r="C168" s="45" t="s">
        <v>19</v>
      </c>
      <c r="D168" s="46">
        <v>50</v>
      </c>
      <c r="E168" s="17"/>
      <c r="F168" s="46">
        <f t="shared" si="14"/>
        <v>50</v>
      </c>
      <c r="G168" s="17"/>
      <c r="H168" s="46">
        <f t="shared" si="15"/>
        <v>50</v>
      </c>
      <c r="I168" s="46">
        <v>16000</v>
      </c>
      <c r="J168" s="46">
        <f t="shared" si="16"/>
        <v>800000</v>
      </c>
      <c r="K168" s="242">
        <v>50</v>
      </c>
      <c r="L168" s="268">
        <f t="shared" si="17"/>
        <v>0</v>
      </c>
    </row>
    <row r="169" spans="1:12" ht="15" hidden="1" customHeight="1" x14ac:dyDescent="0.25">
      <c r="A169" s="43">
        <v>7</v>
      </c>
      <c r="B169" s="48" t="s">
        <v>174</v>
      </c>
      <c r="C169" s="49" t="s">
        <v>175</v>
      </c>
      <c r="D169" s="46">
        <v>9</v>
      </c>
      <c r="E169" s="17"/>
      <c r="F169" s="46">
        <f t="shared" si="14"/>
        <v>9</v>
      </c>
      <c r="G169" s="17">
        <v>1</v>
      </c>
      <c r="H169" s="46">
        <f t="shared" si="15"/>
        <v>8</v>
      </c>
      <c r="I169" s="46">
        <v>140000</v>
      </c>
      <c r="J169" s="46">
        <f t="shared" si="16"/>
        <v>1120000</v>
      </c>
      <c r="K169" s="242">
        <v>8</v>
      </c>
      <c r="L169" s="268">
        <f t="shared" si="17"/>
        <v>0</v>
      </c>
    </row>
    <row r="170" spans="1:12" ht="15" hidden="1" customHeight="1" x14ac:dyDescent="0.25">
      <c r="A170" s="47">
        <v>8</v>
      </c>
      <c r="B170" s="48" t="s">
        <v>176</v>
      </c>
      <c r="C170" s="49" t="s">
        <v>19</v>
      </c>
      <c r="D170" s="46">
        <v>640</v>
      </c>
      <c r="E170" s="17"/>
      <c r="F170" s="46">
        <f t="shared" si="14"/>
        <v>640</v>
      </c>
      <c r="G170" s="17"/>
      <c r="H170" s="46">
        <f t="shared" si="15"/>
        <v>640</v>
      </c>
      <c r="I170" s="46">
        <v>4000</v>
      </c>
      <c r="J170" s="46">
        <f t="shared" si="16"/>
        <v>2560000</v>
      </c>
      <c r="K170" s="242">
        <v>640</v>
      </c>
      <c r="L170" s="268">
        <f t="shared" si="17"/>
        <v>0</v>
      </c>
    </row>
    <row r="171" spans="1:12" ht="15" hidden="1" customHeight="1" x14ac:dyDescent="0.25">
      <c r="A171" s="43">
        <v>9</v>
      </c>
      <c r="B171" s="48" t="s">
        <v>177</v>
      </c>
      <c r="C171" s="49" t="s">
        <v>19</v>
      </c>
      <c r="D171" s="270"/>
      <c r="E171" s="22"/>
      <c r="F171" s="270">
        <f t="shared" si="14"/>
        <v>0</v>
      </c>
      <c r="G171" s="22"/>
      <c r="H171" s="270">
        <f t="shared" si="15"/>
        <v>0</v>
      </c>
      <c r="I171" s="270">
        <v>8000</v>
      </c>
      <c r="J171" s="46">
        <f t="shared" si="16"/>
        <v>0</v>
      </c>
      <c r="K171" s="237"/>
      <c r="L171" s="268">
        <f t="shared" si="17"/>
        <v>0</v>
      </c>
    </row>
    <row r="172" spans="1:12" ht="15" hidden="1" customHeight="1" x14ac:dyDescent="0.25">
      <c r="A172" s="43">
        <v>10</v>
      </c>
      <c r="B172" s="50" t="s">
        <v>178</v>
      </c>
      <c r="C172" s="51" t="s">
        <v>19</v>
      </c>
      <c r="D172" s="46">
        <v>3</v>
      </c>
      <c r="E172" s="17"/>
      <c r="F172" s="46">
        <f t="shared" si="14"/>
        <v>3</v>
      </c>
      <c r="G172" s="17">
        <v>1</v>
      </c>
      <c r="H172" s="46">
        <f t="shared" si="15"/>
        <v>2</v>
      </c>
      <c r="I172" s="46">
        <v>44950</v>
      </c>
      <c r="J172" s="46">
        <f t="shared" si="16"/>
        <v>89900</v>
      </c>
      <c r="K172" s="242">
        <v>2</v>
      </c>
      <c r="L172" s="268">
        <f t="shared" si="17"/>
        <v>0</v>
      </c>
    </row>
    <row r="173" spans="1:12" ht="15" hidden="1" customHeight="1" x14ac:dyDescent="0.25">
      <c r="A173" s="47">
        <v>11</v>
      </c>
      <c r="B173" s="48" t="s">
        <v>179</v>
      </c>
      <c r="C173" s="45" t="s">
        <v>49</v>
      </c>
      <c r="D173" s="46">
        <v>49</v>
      </c>
      <c r="E173" s="17"/>
      <c r="F173" s="46">
        <f t="shared" si="14"/>
        <v>49</v>
      </c>
      <c r="G173" s="17"/>
      <c r="H173" s="46">
        <f t="shared" si="15"/>
        <v>49</v>
      </c>
      <c r="I173" s="46">
        <v>2500</v>
      </c>
      <c r="J173" s="46">
        <f t="shared" si="16"/>
        <v>122500</v>
      </c>
      <c r="K173" s="243">
        <v>49</v>
      </c>
      <c r="L173" s="268">
        <f t="shared" si="17"/>
        <v>0</v>
      </c>
    </row>
    <row r="174" spans="1:12" ht="15" hidden="1" customHeight="1" x14ac:dyDescent="0.25">
      <c r="A174" s="43">
        <v>12</v>
      </c>
      <c r="B174" s="44" t="s">
        <v>180</v>
      </c>
      <c r="C174" s="45" t="s">
        <v>122</v>
      </c>
      <c r="D174" s="46">
        <v>28</v>
      </c>
      <c r="E174" s="17"/>
      <c r="F174" s="46">
        <f t="shared" si="14"/>
        <v>28</v>
      </c>
      <c r="G174" s="17"/>
      <c r="H174" s="46">
        <f t="shared" si="15"/>
        <v>28</v>
      </c>
      <c r="I174" s="46">
        <v>7250</v>
      </c>
      <c r="J174" s="46">
        <f t="shared" si="16"/>
        <v>203000</v>
      </c>
      <c r="K174" s="243">
        <v>28</v>
      </c>
      <c r="L174" s="268">
        <f t="shared" si="17"/>
        <v>0</v>
      </c>
    </row>
    <row r="175" spans="1:12" ht="15" hidden="1" customHeight="1" x14ac:dyDescent="0.25">
      <c r="A175" s="43">
        <v>13</v>
      </c>
      <c r="B175" s="44" t="s">
        <v>181</v>
      </c>
      <c r="C175" s="45" t="s">
        <v>19</v>
      </c>
      <c r="D175" s="46">
        <v>80</v>
      </c>
      <c r="E175" s="17"/>
      <c r="F175" s="46">
        <f t="shared" si="14"/>
        <v>80</v>
      </c>
      <c r="G175" s="17">
        <v>2</v>
      </c>
      <c r="H175" s="46">
        <f t="shared" si="15"/>
        <v>78</v>
      </c>
      <c r="I175" s="46">
        <v>10000</v>
      </c>
      <c r="J175" s="46">
        <f t="shared" si="16"/>
        <v>780000</v>
      </c>
      <c r="K175" s="246">
        <v>69</v>
      </c>
      <c r="L175" s="268">
        <f t="shared" si="17"/>
        <v>9</v>
      </c>
    </row>
    <row r="176" spans="1:12" ht="15" hidden="1" customHeight="1" x14ac:dyDescent="0.25">
      <c r="A176" s="47">
        <v>14</v>
      </c>
      <c r="B176" s="48" t="s">
        <v>182</v>
      </c>
      <c r="C176" s="49" t="s">
        <v>19</v>
      </c>
      <c r="D176" s="270"/>
      <c r="E176" s="22"/>
      <c r="F176" s="270">
        <f t="shared" si="14"/>
        <v>0</v>
      </c>
      <c r="G176" s="22"/>
      <c r="H176" s="270">
        <f t="shared" si="15"/>
        <v>0</v>
      </c>
      <c r="I176" s="270">
        <v>30000</v>
      </c>
      <c r="J176" s="46">
        <f t="shared" si="16"/>
        <v>0</v>
      </c>
      <c r="K176" s="238"/>
      <c r="L176" s="268">
        <f t="shared" si="17"/>
        <v>0</v>
      </c>
    </row>
    <row r="177" spans="1:13" ht="15" hidden="1" customHeight="1" x14ac:dyDescent="0.25">
      <c r="A177" s="43">
        <v>15</v>
      </c>
      <c r="B177" s="44" t="s">
        <v>183</v>
      </c>
      <c r="C177" s="45" t="s">
        <v>19</v>
      </c>
      <c r="D177" s="46">
        <v>9</v>
      </c>
      <c r="E177" s="17"/>
      <c r="F177" s="46">
        <f t="shared" si="14"/>
        <v>9</v>
      </c>
      <c r="G177" s="17"/>
      <c r="H177" s="46">
        <f t="shared" si="15"/>
        <v>9</v>
      </c>
      <c r="I177" s="46">
        <v>9900</v>
      </c>
      <c r="J177" s="46">
        <f t="shared" si="16"/>
        <v>89100</v>
      </c>
      <c r="K177" s="243">
        <v>9</v>
      </c>
      <c r="L177" s="268">
        <f t="shared" si="17"/>
        <v>0</v>
      </c>
    </row>
    <row r="178" spans="1:13" ht="15" hidden="1" customHeight="1" x14ac:dyDescent="0.25">
      <c r="A178" s="43">
        <v>16</v>
      </c>
      <c r="B178" s="48" t="s">
        <v>184</v>
      </c>
      <c r="C178" s="45" t="s">
        <v>19</v>
      </c>
      <c r="D178" s="46">
        <v>1</v>
      </c>
      <c r="E178" s="17"/>
      <c r="F178" s="46">
        <f t="shared" si="14"/>
        <v>1</v>
      </c>
      <c r="G178" s="17"/>
      <c r="H178" s="46">
        <f t="shared" si="15"/>
        <v>1</v>
      </c>
      <c r="I178" s="46">
        <v>3800</v>
      </c>
      <c r="J178" s="46">
        <f t="shared" si="16"/>
        <v>3800</v>
      </c>
      <c r="K178" s="243">
        <v>1</v>
      </c>
      <c r="L178" s="268">
        <f t="shared" si="17"/>
        <v>0</v>
      </c>
    </row>
    <row r="179" spans="1:13" ht="15" hidden="1" customHeight="1" x14ac:dyDescent="0.25">
      <c r="A179" s="47">
        <v>17</v>
      </c>
      <c r="B179" s="44" t="s">
        <v>185</v>
      </c>
      <c r="C179" s="45" t="s">
        <v>19</v>
      </c>
      <c r="D179" s="46">
        <v>16</v>
      </c>
      <c r="E179" s="17"/>
      <c r="F179" s="46">
        <f t="shared" si="14"/>
        <v>16</v>
      </c>
      <c r="G179" s="17"/>
      <c r="H179" s="46">
        <f t="shared" si="15"/>
        <v>16</v>
      </c>
      <c r="I179" s="46">
        <v>14250</v>
      </c>
      <c r="J179" s="46">
        <f t="shared" si="16"/>
        <v>228000</v>
      </c>
      <c r="K179" s="243">
        <v>16</v>
      </c>
      <c r="L179" s="268">
        <f t="shared" si="17"/>
        <v>0</v>
      </c>
    </row>
    <row r="180" spans="1:13" ht="15" hidden="1" customHeight="1" x14ac:dyDescent="0.25">
      <c r="A180" s="43">
        <v>18</v>
      </c>
      <c r="B180" s="52" t="s">
        <v>334</v>
      </c>
      <c r="C180" s="45" t="s">
        <v>19</v>
      </c>
      <c r="D180" s="46">
        <v>811</v>
      </c>
      <c r="E180" s="17"/>
      <c r="F180" s="46">
        <f t="shared" si="14"/>
        <v>811</v>
      </c>
      <c r="G180" s="17">
        <v>238</v>
      </c>
      <c r="H180" s="46">
        <f t="shared" si="15"/>
        <v>573</v>
      </c>
      <c r="I180" s="46">
        <v>9009</v>
      </c>
      <c r="J180" s="46">
        <f t="shared" si="16"/>
        <v>5162157</v>
      </c>
      <c r="K180" s="246">
        <v>572</v>
      </c>
      <c r="L180" s="268">
        <f t="shared" si="17"/>
        <v>1</v>
      </c>
    </row>
    <row r="181" spans="1:13" ht="15" hidden="1" customHeight="1" x14ac:dyDescent="0.25">
      <c r="A181" s="43">
        <v>19</v>
      </c>
      <c r="B181" s="48" t="s">
        <v>335</v>
      </c>
      <c r="C181" s="49" t="s">
        <v>19</v>
      </c>
      <c r="D181" s="46">
        <v>449</v>
      </c>
      <c r="E181" s="17"/>
      <c r="F181" s="46">
        <f t="shared" si="14"/>
        <v>449</v>
      </c>
      <c r="G181" s="17">
        <v>157</v>
      </c>
      <c r="H181" s="46">
        <f t="shared" si="15"/>
        <v>292</v>
      </c>
      <c r="I181" s="46">
        <v>9000</v>
      </c>
      <c r="J181" s="46">
        <f t="shared" si="16"/>
        <v>2628000</v>
      </c>
      <c r="K181" s="246">
        <v>274</v>
      </c>
      <c r="L181" s="268">
        <f t="shared" si="17"/>
        <v>18</v>
      </c>
    </row>
    <row r="182" spans="1:13" ht="15" hidden="1" customHeight="1" x14ac:dyDescent="0.25">
      <c r="A182" s="47">
        <v>20</v>
      </c>
      <c r="B182" s="48" t="s">
        <v>336</v>
      </c>
      <c r="C182" s="49" t="s">
        <v>19</v>
      </c>
      <c r="D182" s="46">
        <v>91</v>
      </c>
      <c r="E182" s="17"/>
      <c r="F182" s="46">
        <f t="shared" si="14"/>
        <v>91</v>
      </c>
      <c r="G182" s="17"/>
      <c r="H182" s="46">
        <f t="shared" si="15"/>
        <v>91</v>
      </c>
      <c r="I182" s="276">
        <v>9279.2800000000007</v>
      </c>
      <c r="J182" s="306">
        <f>H182*I182</f>
        <v>844414.4800000001</v>
      </c>
      <c r="K182" s="243">
        <v>91</v>
      </c>
      <c r="L182" s="268">
        <f t="shared" si="17"/>
        <v>0</v>
      </c>
      <c r="M182" s="277"/>
    </row>
    <row r="183" spans="1:13" ht="15" hidden="1" customHeight="1" x14ac:dyDescent="0.25">
      <c r="A183" s="43">
        <v>21</v>
      </c>
      <c r="B183" s="48" t="s">
        <v>338</v>
      </c>
      <c r="C183" s="49" t="s">
        <v>19</v>
      </c>
      <c r="D183" s="46">
        <v>360</v>
      </c>
      <c r="E183" s="17"/>
      <c r="F183" s="46">
        <f t="shared" si="14"/>
        <v>360</v>
      </c>
      <c r="G183" s="17"/>
      <c r="H183" s="46">
        <f t="shared" si="15"/>
        <v>360</v>
      </c>
      <c r="I183" s="46">
        <v>4054</v>
      </c>
      <c r="J183" s="46">
        <f t="shared" si="16"/>
        <v>1459440</v>
      </c>
      <c r="K183" s="243">
        <v>360</v>
      </c>
      <c r="L183" s="268">
        <f t="shared" si="17"/>
        <v>0</v>
      </c>
    </row>
    <row r="184" spans="1:13" ht="15" hidden="1" customHeight="1" x14ac:dyDescent="0.25">
      <c r="A184" s="43">
        <v>22</v>
      </c>
      <c r="B184" s="50" t="s">
        <v>188</v>
      </c>
      <c r="C184" s="51" t="s">
        <v>85</v>
      </c>
      <c r="D184" s="46">
        <v>44</v>
      </c>
      <c r="E184" s="17"/>
      <c r="F184" s="46">
        <f t="shared" si="14"/>
        <v>44</v>
      </c>
      <c r="G184" s="17">
        <v>8</v>
      </c>
      <c r="H184" s="46">
        <f t="shared" si="15"/>
        <v>36</v>
      </c>
      <c r="I184" s="46">
        <v>87000</v>
      </c>
      <c r="J184" s="46">
        <f t="shared" si="16"/>
        <v>3132000</v>
      </c>
      <c r="K184" s="243">
        <v>36</v>
      </c>
      <c r="L184" s="268">
        <f t="shared" si="17"/>
        <v>0</v>
      </c>
    </row>
    <row r="185" spans="1:13" ht="15" hidden="1" customHeight="1" x14ac:dyDescent="0.25">
      <c r="A185" s="47">
        <v>23</v>
      </c>
      <c r="B185" s="50" t="s">
        <v>189</v>
      </c>
      <c r="C185" s="51" t="s">
        <v>85</v>
      </c>
      <c r="D185" s="46">
        <v>3</v>
      </c>
      <c r="E185" s="17"/>
      <c r="F185" s="46">
        <f t="shared" si="14"/>
        <v>3</v>
      </c>
      <c r="G185" s="17">
        <v>3</v>
      </c>
      <c r="H185" s="46">
        <f t="shared" si="15"/>
        <v>0</v>
      </c>
      <c r="I185" s="46">
        <v>75000</v>
      </c>
      <c r="J185" s="46">
        <f t="shared" si="16"/>
        <v>0</v>
      </c>
      <c r="K185" s="243">
        <v>0</v>
      </c>
      <c r="L185" s="268">
        <f t="shared" si="17"/>
        <v>0</v>
      </c>
    </row>
    <row r="186" spans="1:13" ht="15" hidden="1" customHeight="1" x14ac:dyDescent="0.25">
      <c r="A186" s="43">
        <v>24</v>
      </c>
      <c r="B186" s="50" t="s">
        <v>190</v>
      </c>
      <c r="C186" s="51" t="s">
        <v>19</v>
      </c>
      <c r="D186" s="46">
        <v>239</v>
      </c>
      <c r="E186" s="17"/>
      <c r="F186" s="46">
        <f t="shared" si="14"/>
        <v>239</v>
      </c>
      <c r="G186" s="17">
        <v>12</v>
      </c>
      <c r="H186" s="46">
        <f t="shared" si="15"/>
        <v>227</v>
      </c>
      <c r="I186" s="46">
        <v>3600</v>
      </c>
      <c r="J186" s="46">
        <f t="shared" si="16"/>
        <v>817200</v>
      </c>
      <c r="K186" s="243">
        <v>227</v>
      </c>
      <c r="L186" s="268">
        <f t="shared" si="17"/>
        <v>0</v>
      </c>
    </row>
    <row r="187" spans="1:13" ht="15" hidden="1" customHeight="1" x14ac:dyDescent="0.25">
      <c r="A187" s="43">
        <v>25</v>
      </c>
      <c r="B187" s="44" t="s">
        <v>191</v>
      </c>
      <c r="C187" s="45" t="s">
        <v>19</v>
      </c>
      <c r="D187" s="46">
        <v>76</v>
      </c>
      <c r="E187" s="17"/>
      <c r="F187" s="46">
        <f t="shared" si="14"/>
        <v>76</v>
      </c>
      <c r="G187" s="17">
        <v>1</v>
      </c>
      <c r="H187" s="46">
        <f t="shared" si="15"/>
        <v>75</v>
      </c>
      <c r="I187" s="46">
        <v>20000</v>
      </c>
      <c r="J187" s="46">
        <f t="shared" si="16"/>
        <v>1500000</v>
      </c>
      <c r="K187" s="243">
        <v>75</v>
      </c>
      <c r="L187" s="268">
        <f t="shared" si="17"/>
        <v>0</v>
      </c>
    </row>
    <row r="188" spans="1:13" ht="15" hidden="1" customHeight="1" x14ac:dyDescent="0.25">
      <c r="A188" s="47">
        <v>26</v>
      </c>
      <c r="B188" s="44" t="s">
        <v>192</v>
      </c>
      <c r="C188" s="45" t="s">
        <v>19</v>
      </c>
      <c r="D188" s="46">
        <v>252</v>
      </c>
      <c r="E188" s="17"/>
      <c r="F188" s="46">
        <f t="shared" si="14"/>
        <v>252</v>
      </c>
      <c r="G188" s="17">
        <v>12</v>
      </c>
      <c r="H188" s="46">
        <f t="shared" si="15"/>
        <v>240</v>
      </c>
      <c r="I188" s="46">
        <v>3500</v>
      </c>
      <c r="J188" s="46">
        <f t="shared" si="16"/>
        <v>840000</v>
      </c>
      <c r="K188" s="243">
        <v>240</v>
      </c>
      <c r="L188" s="268">
        <f t="shared" si="17"/>
        <v>0</v>
      </c>
    </row>
    <row r="189" spans="1:13" ht="15" hidden="1" customHeight="1" x14ac:dyDescent="0.25">
      <c r="A189" s="43">
        <v>27</v>
      </c>
      <c r="B189" s="48" t="s">
        <v>193</v>
      </c>
      <c r="C189" s="49" t="s">
        <v>19</v>
      </c>
      <c r="D189" s="270"/>
      <c r="E189" s="22"/>
      <c r="F189" s="270">
        <f t="shared" si="14"/>
        <v>0</v>
      </c>
      <c r="G189" s="22"/>
      <c r="H189" s="270">
        <f t="shared" si="15"/>
        <v>0</v>
      </c>
      <c r="I189" s="270">
        <v>29000</v>
      </c>
      <c r="J189" s="46">
        <f t="shared" si="16"/>
        <v>0</v>
      </c>
      <c r="K189" s="238"/>
      <c r="L189" s="268">
        <f t="shared" si="17"/>
        <v>0</v>
      </c>
    </row>
    <row r="190" spans="1:13" ht="15" hidden="1" customHeight="1" x14ac:dyDescent="0.25">
      <c r="A190" s="43">
        <v>28</v>
      </c>
      <c r="B190" s="44" t="s">
        <v>194</v>
      </c>
      <c r="C190" s="45" t="s">
        <v>19</v>
      </c>
      <c r="D190" s="46">
        <v>58</v>
      </c>
      <c r="E190" s="17"/>
      <c r="F190" s="46">
        <f t="shared" si="14"/>
        <v>58</v>
      </c>
      <c r="G190" s="17"/>
      <c r="H190" s="46">
        <f t="shared" si="15"/>
        <v>58</v>
      </c>
      <c r="I190" s="46">
        <v>15000</v>
      </c>
      <c r="J190" s="46">
        <f t="shared" si="16"/>
        <v>870000</v>
      </c>
      <c r="K190" s="243">
        <v>58</v>
      </c>
      <c r="L190" s="268">
        <f t="shared" si="17"/>
        <v>0</v>
      </c>
    </row>
    <row r="191" spans="1:13" ht="15" hidden="1" customHeight="1" x14ac:dyDescent="0.25">
      <c r="A191" s="47">
        <v>29</v>
      </c>
      <c r="B191" s="44" t="s">
        <v>309</v>
      </c>
      <c r="C191" s="45" t="s">
        <v>122</v>
      </c>
      <c r="D191" s="46">
        <v>20</v>
      </c>
      <c r="E191" s="17"/>
      <c r="F191" s="46">
        <f t="shared" si="14"/>
        <v>20</v>
      </c>
      <c r="G191" s="17">
        <v>1</v>
      </c>
      <c r="H191" s="46">
        <f t="shared" si="15"/>
        <v>19</v>
      </c>
      <c r="I191" s="46">
        <v>5000</v>
      </c>
      <c r="J191" s="46">
        <f t="shared" si="16"/>
        <v>95000</v>
      </c>
      <c r="K191" s="243">
        <v>19</v>
      </c>
      <c r="L191" s="268">
        <f t="shared" si="17"/>
        <v>0</v>
      </c>
    </row>
    <row r="192" spans="1:13" ht="15" hidden="1" customHeight="1" x14ac:dyDescent="0.25">
      <c r="A192" s="43">
        <v>30</v>
      </c>
      <c r="B192" s="53" t="s">
        <v>195</v>
      </c>
      <c r="C192" s="54" t="s">
        <v>196</v>
      </c>
      <c r="D192" s="46">
        <v>17</v>
      </c>
      <c r="E192" s="17"/>
      <c r="F192" s="46">
        <f t="shared" si="14"/>
        <v>17</v>
      </c>
      <c r="G192" s="17">
        <v>1</v>
      </c>
      <c r="H192" s="46">
        <f t="shared" si="15"/>
        <v>16</v>
      </c>
      <c r="I192" s="46">
        <v>808505</v>
      </c>
      <c r="J192" s="46">
        <f t="shared" si="16"/>
        <v>12936080</v>
      </c>
      <c r="K192" s="243">
        <v>16</v>
      </c>
      <c r="L192" s="268">
        <f t="shared" si="17"/>
        <v>0</v>
      </c>
    </row>
    <row r="193" spans="1:12" ht="15" hidden="1" customHeight="1" x14ac:dyDescent="0.25">
      <c r="A193" s="43">
        <v>31</v>
      </c>
      <c r="B193" s="55" t="s">
        <v>197</v>
      </c>
      <c r="C193" s="54" t="s">
        <v>196</v>
      </c>
      <c r="D193" s="46">
        <v>13</v>
      </c>
      <c r="E193" s="17"/>
      <c r="F193" s="46">
        <f t="shared" si="14"/>
        <v>13</v>
      </c>
      <c r="G193" s="17">
        <v>2</v>
      </c>
      <c r="H193" s="46">
        <f t="shared" si="15"/>
        <v>11</v>
      </c>
      <c r="I193" s="46">
        <v>898845</v>
      </c>
      <c r="J193" s="46">
        <f t="shared" si="16"/>
        <v>9887295</v>
      </c>
      <c r="K193" s="243">
        <v>11</v>
      </c>
      <c r="L193" s="268">
        <f t="shared" si="17"/>
        <v>0</v>
      </c>
    </row>
    <row r="194" spans="1:12" ht="15" hidden="1" customHeight="1" x14ac:dyDescent="0.25">
      <c r="A194" s="47">
        <v>32</v>
      </c>
      <c r="B194" s="50" t="s">
        <v>198</v>
      </c>
      <c r="C194" s="51" t="s">
        <v>196</v>
      </c>
      <c r="D194" s="46">
        <v>11</v>
      </c>
      <c r="E194" s="17"/>
      <c r="F194" s="46">
        <f t="shared" si="14"/>
        <v>11</v>
      </c>
      <c r="G194" s="17">
        <v>3</v>
      </c>
      <c r="H194" s="46">
        <f t="shared" si="15"/>
        <v>8</v>
      </c>
      <c r="I194" s="46">
        <v>707876</v>
      </c>
      <c r="J194" s="46">
        <f t="shared" si="16"/>
        <v>5663008</v>
      </c>
      <c r="K194" s="243">
        <v>8</v>
      </c>
      <c r="L194" s="268">
        <f t="shared" si="17"/>
        <v>0</v>
      </c>
    </row>
    <row r="195" spans="1:12" ht="15" hidden="1" customHeight="1" x14ac:dyDescent="0.25">
      <c r="A195" s="43">
        <v>33</v>
      </c>
      <c r="B195" s="35" t="s">
        <v>199</v>
      </c>
      <c r="C195" s="18" t="s">
        <v>73</v>
      </c>
      <c r="D195" s="46">
        <v>19</v>
      </c>
      <c r="E195" s="17"/>
      <c r="F195" s="46">
        <f t="shared" si="14"/>
        <v>19</v>
      </c>
      <c r="G195" s="17"/>
      <c r="H195" s="46">
        <f t="shared" si="15"/>
        <v>19</v>
      </c>
      <c r="I195" s="46">
        <v>26000</v>
      </c>
      <c r="J195" s="46">
        <f t="shared" si="16"/>
        <v>494000</v>
      </c>
      <c r="K195" s="243">
        <v>19</v>
      </c>
      <c r="L195" s="268">
        <f t="shared" si="17"/>
        <v>0</v>
      </c>
    </row>
    <row r="196" spans="1:12" hidden="1" x14ac:dyDescent="0.25">
      <c r="A196" s="43">
        <v>34</v>
      </c>
      <c r="B196" s="35" t="s">
        <v>200</v>
      </c>
      <c r="C196" s="18" t="s">
        <v>201</v>
      </c>
      <c r="D196" s="46">
        <v>2</v>
      </c>
      <c r="E196" s="17"/>
      <c r="F196" s="46">
        <f t="shared" si="14"/>
        <v>2</v>
      </c>
      <c r="G196" s="17"/>
      <c r="H196" s="46">
        <f t="shared" si="15"/>
        <v>2</v>
      </c>
      <c r="I196" s="46">
        <v>15000</v>
      </c>
      <c r="J196" s="46">
        <f t="shared" si="16"/>
        <v>30000</v>
      </c>
      <c r="K196" s="243">
        <v>2</v>
      </c>
      <c r="L196" s="268">
        <f t="shared" si="17"/>
        <v>0</v>
      </c>
    </row>
    <row r="197" spans="1:12" ht="15" hidden="1" customHeight="1" x14ac:dyDescent="0.25">
      <c r="A197" s="47">
        <v>35</v>
      </c>
      <c r="B197" s="21" t="s">
        <v>202</v>
      </c>
      <c r="C197" s="45" t="s">
        <v>53</v>
      </c>
      <c r="D197" s="46">
        <v>16150</v>
      </c>
      <c r="E197" s="17"/>
      <c r="F197" s="46">
        <f t="shared" si="14"/>
        <v>16150</v>
      </c>
      <c r="G197" s="17">
        <v>1150</v>
      </c>
      <c r="H197" s="46">
        <f t="shared" si="15"/>
        <v>15000</v>
      </c>
      <c r="I197" s="46">
        <v>804</v>
      </c>
      <c r="J197" s="46">
        <f t="shared" si="16"/>
        <v>12060000</v>
      </c>
      <c r="K197" s="243">
        <v>15000</v>
      </c>
      <c r="L197" s="268">
        <f t="shared" si="17"/>
        <v>0</v>
      </c>
    </row>
    <row r="198" spans="1:12" ht="15" hidden="1" customHeight="1" x14ac:dyDescent="0.25">
      <c r="A198" s="43">
        <v>36</v>
      </c>
      <c r="B198" s="21" t="s">
        <v>203</v>
      </c>
      <c r="C198" s="45" t="s">
        <v>53</v>
      </c>
      <c r="D198" s="46">
        <v>14500</v>
      </c>
      <c r="E198" s="17"/>
      <c r="F198" s="46">
        <f t="shared" si="14"/>
        <v>14500</v>
      </c>
      <c r="G198" s="17">
        <v>1000</v>
      </c>
      <c r="H198" s="46">
        <f t="shared" si="15"/>
        <v>13500</v>
      </c>
      <c r="I198" s="46">
        <v>648</v>
      </c>
      <c r="J198" s="46">
        <f t="shared" si="16"/>
        <v>8748000</v>
      </c>
      <c r="K198" s="266">
        <v>14200</v>
      </c>
      <c r="L198" s="268">
        <f t="shared" si="17"/>
        <v>-700</v>
      </c>
    </row>
    <row r="199" spans="1:12" ht="15" hidden="1" customHeight="1" x14ac:dyDescent="0.25">
      <c r="A199" s="43">
        <v>37</v>
      </c>
      <c r="B199" s="21" t="s">
        <v>204</v>
      </c>
      <c r="C199" s="45" t="s">
        <v>53</v>
      </c>
      <c r="D199" s="46">
        <v>7200</v>
      </c>
      <c r="E199" s="17"/>
      <c r="F199" s="46">
        <f t="shared" si="14"/>
        <v>7200</v>
      </c>
      <c r="G199" s="17">
        <v>2700</v>
      </c>
      <c r="H199" s="46">
        <f t="shared" si="15"/>
        <v>4500</v>
      </c>
      <c r="I199" s="46">
        <v>1500</v>
      </c>
      <c r="J199" s="46">
        <f t="shared" si="16"/>
        <v>6750000</v>
      </c>
      <c r="K199" s="246">
        <v>4400</v>
      </c>
      <c r="L199" s="268">
        <f t="shared" si="17"/>
        <v>100</v>
      </c>
    </row>
    <row r="200" spans="1:12" ht="15" hidden="1" customHeight="1" x14ac:dyDescent="0.25">
      <c r="A200" s="47">
        <v>38</v>
      </c>
      <c r="B200" s="21" t="s">
        <v>205</v>
      </c>
      <c r="C200" s="45" t="s">
        <v>53</v>
      </c>
      <c r="D200" s="46">
        <v>9300</v>
      </c>
      <c r="E200" s="17"/>
      <c r="F200" s="46">
        <f t="shared" si="14"/>
        <v>9300</v>
      </c>
      <c r="G200" s="17">
        <v>3000</v>
      </c>
      <c r="H200" s="46">
        <f t="shared" si="15"/>
        <v>6300</v>
      </c>
      <c r="I200" s="46">
        <v>1500</v>
      </c>
      <c r="J200" s="46">
        <f t="shared" si="16"/>
        <v>9450000</v>
      </c>
      <c r="K200" s="247">
        <v>6250</v>
      </c>
      <c r="L200" s="268">
        <f t="shared" si="17"/>
        <v>50</v>
      </c>
    </row>
    <row r="201" spans="1:12" ht="15" hidden="1" customHeight="1" x14ac:dyDescent="0.25">
      <c r="A201" s="43">
        <v>39</v>
      </c>
      <c r="B201" s="21" t="s">
        <v>206</v>
      </c>
      <c r="C201" s="18" t="s">
        <v>19</v>
      </c>
      <c r="D201" s="46">
        <v>290</v>
      </c>
      <c r="E201" s="17"/>
      <c r="F201" s="46">
        <f t="shared" si="14"/>
        <v>290</v>
      </c>
      <c r="G201" s="17">
        <v>17</v>
      </c>
      <c r="H201" s="46">
        <f t="shared" si="15"/>
        <v>273</v>
      </c>
      <c r="I201" s="46">
        <v>2500</v>
      </c>
      <c r="J201" s="46">
        <f t="shared" si="16"/>
        <v>682500</v>
      </c>
      <c r="K201" s="244">
        <v>273</v>
      </c>
      <c r="L201" s="268">
        <f t="shared" si="17"/>
        <v>0</v>
      </c>
    </row>
    <row r="202" spans="1:12" ht="15" hidden="1" customHeight="1" x14ac:dyDescent="0.25">
      <c r="A202" s="43">
        <v>40</v>
      </c>
      <c r="B202" s="21" t="s">
        <v>207</v>
      </c>
      <c r="C202" s="18" t="s">
        <v>19</v>
      </c>
      <c r="D202" s="46">
        <v>3</v>
      </c>
      <c r="E202" s="17"/>
      <c r="F202" s="46">
        <f t="shared" si="14"/>
        <v>3</v>
      </c>
      <c r="G202" s="17">
        <v>1</v>
      </c>
      <c r="H202" s="46">
        <f t="shared" si="15"/>
        <v>2</v>
      </c>
      <c r="I202" s="46">
        <v>14000</v>
      </c>
      <c r="J202" s="46">
        <f t="shared" si="16"/>
        <v>28000</v>
      </c>
      <c r="K202" s="244">
        <v>2</v>
      </c>
      <c r="L202" s="268">
        <f t="shared" si="17"/>
        <v>0</v>
      </c>
    </row>
    <row r="203" spans="1:12" ht="15" hidden="1" customHeight="1" x14ac:dyDescent="0.25">
      <c r="A203" s="47">
        <v>41</v>
      </c>
      <c r="B203" s="21" t="s">
        <v>208</v>
      </c>
      <c r="C203" s="18" t="s">
        <v>19</v>
      </c>
      <c r="D203" s="46">
        <v>13</v>
      </c>
      <c r="E203" s="17"/>
      <c r="F203" s="46">
        <f t="shared" si="14"/>
        <v>13</v>
      </c>
      <c r="G203" s="17"/>
      <c r="H203" s="46">
        <f t="shared" si="15"/>
        <v>13</v>
      </c>
      <c r="I203" s="46">
        <v>105000</v>
      </c>
      <c r="J203" s="46">
        <f t="shared" si="16"/>
        <v>1365000</v>
      </c>
      <c r="K203" s="244">
        <v>13</v>
      </c>
      <c r="L203" s="268">
        <f t="shared" si="17"/>
        <v>0</v>
      </c>
    </row>
    <row r="204" spans="1:12" ht="15" hidden="1" customHeight="1" x14ac:dyDescent="0.25">
      <c r="A204" s="43">
        <v>42</v>
      </c>
      <c r="B204" s="21" t="s">
        <v>302</v>
      </c>
      <c r="C204" s="18" t="s">
        <v>19</v>
      </c>
      <c r="D204" s="46">
        <v>9</v>
      </c>
      <c r="E204" s="17"/>
      <c r="F204" s="46">
        <f t="shared" si="14"/>
        <v>9</v>
      </c>
      <c r="G204" s="17">
        <v>3</v>
      </c>
      <c r="H204" s="46">
        <f t="shared" si="15"/>
        <v>6</v>
      </c>
      <c r="I204" s="46">
        <v>80000</v>
      </c>
      <c r="J204" s="46">
        <f t="shared" si="16"/>
        <v>480000</v>
      </c>
      <c r="K204" s="244">
        <v>6</v>
      </c>
      <c r="L204" s="268">
        <f t="shared" si="17"/>
        <v>0</v>
      </c>
    </row>
    <row r="205" spans="1:12" ht="15" hidden="1" customHeight="1" x14ac:dyDescent="0.25">
      <c r="A205" s="43">
        <v>43</v>
      </c>
      <c r="B205" s="21" t="s">
        <v>209</v>
      </c>
      <c r="C205" s="82" t="s">
        <v>19</v>
      </c>
      <c r="D205" s="271"/>
      <c r="E205" s="21"/>
      <c r="F205" s="271">
        <f t="shared" si="14"/>
        <v>0</v>
      </c>
      <c r="G205" s="21"/>
      <c r="H205" s="271">
        <f t="shared" si="15"/>
        <v>0</v>
      </c>
      <c r="I205" s="271">
        <v>9800</v>
      </c>
      <c r="J205" s="46">
        <f t="shared" si="16"/>
        <v>0</v>
      </c>
      <c r="K205" s="240"/>
      <c r="L205" s="268">
        <f t="shared" si="17"/>
        <v>0</v>
      </c>
    </row>
    <row r="206" spans="1:12" ht="15" hidden="1" customHeight="1" x14ac:dyDescent="0.25">
      <c r="A206" s="47">
        <v>44</v>
      </c>
      <c r="B206" s="21" t="s">
        <v>210</v>
      </c>
      <c r="C206" s="82" t="s">
        <v>19</v>
      </c>
      <c r="D206" s="271"/>
      <c r="E206" s="21"/>
      <c r="F206" s="271">
        <f t="shared" si="14"/>
        <v>0</v>
      </c>
      <c r="G206" s="21"/>
      <c r="H206" s="271">
        <f t="shared" si="15"/>
        <v>0</v>
      </c>
      <c r="I206" s="271">
        <v>24000</v>
      </c>
      <c r="J206" s="46">
        <f t="shared" si="16"/>
        <v>0</v>
      </c>
      <c r="K206" s="240"/>
      <c r="L206" s="268">
        <f t="shared" si="17"/>
        <v>0</v>
      </c>
    </row>
    <row r="207" spans="1:12" ht="15" hidden="1" customHeight="1" x14ac:dyDescent="0.25">
      <c r="A207" s="43">
        <v>45</v>
      </c>
      <c r="B207" s="21" t="s">
        <v>211</v>
      </c>
      <c r="C207" s="18" t="s">
        <v>19</v>
      </c>
      <c r="D207" s="46">
        <v>27</v>
      </c>
      <c r="E207" s="17"/>
      <c r="F207" s="46">
        <f t="shared" si="14"/>
        <v>27</v>
      </c>
      <c r="G207" s="17">
        <v>12</v>
      </c>
      <c r="H207" s="46">
        <f t="shared" si="15"/>
        <v>15</v>
      </c>
      <c r="I207" s="46">
        <v>53000</v>
      </c>
      <c r="J207" s="46">
        <f t="shared" si="16"/>
        <v>795000</v>
      </c>
      <c r="K207" s="244">
        <v>15</v>
      </c>
      <c r="L207" s="268">
        <f t="shared" si="17"/>
        <v>0</v>
      </c>
    </row>
    <row r="208" spans="1:12" ht="15" hidden="1" customHeight="1" x14ac:dyDescent="0.25">
      <c r="A208" s="43">
        <v>46</v>
      </c>
      <c r="B208" s="21" t="s">
        <v>212</v>
      </c>
      <c r="C208" s="18" t="s">
        <v>19</v>
      </c>
      <c r="D208" s="46">
        <v>442</v>
      </c>
      <c r="E208" s="17"/>
      <c r="F208" s="46">
        <f t="shared" si="14"/>
        <v>442</v>
      </c>
      <c r="G208" s="17">
        <v>24</v>
      </c>
      <c r="H208" s="46">
        <f t="shared" si="15"/>
        <v>418</v>
      </c>
      <c r="I208" s="46">
        <v>15500</v>
      </c>
      <c r="J208" s="46">
        <f t="shared" si="16"/>
        <v>6479000</v>
      </c>
      <c r="K208" s="247">
        <v>417</v>
      </c>
      <c r="L208" s="268">
        <f t="shared" si="17"/>
        <v>1</v>
      </c>
    </row>
    <row r="209" spans="1:12" ht="15" hidden="1" customHeight="1" x14ac:dyDescent="0.25">
      <c r="A209" s="47">
        <v>47</v>
      </c>
      <c r="B209" s="21" t="s">
        <v>213</v>
      </c>
      <c r="C209" s="82" t="s">
        <v>19</v>
      </c>
      <c r="D209" s="270"/>
      <c r="E209" s="22"/>
      <c r="F209" s="270">
        <f t="shared" si="14"/>
        <v>0</v>
      </c>
      <c r="G209" s="22"/>
      <c r="H209" s="270">
        <f t="shared" si="15"/>
        <v>0</v>
      </c>
      <c r="I209" s="270">
        <v>8300</v>
      </c>
      <c r="J209" s="46">
        <f t="shared" si="16"/>
        <v>0</v>
      </c>
      <c r="K209" s="240"/>
      <c r="L209" s="268">
        <f t="shared" si="17"/>
        <v>0</v>
      </c>
    </row>
    <row r="210" spans="1:12" ht="15" hidden="1" customHeight="1" x14ac:dyDescent="0.25">
      <c r="A210" s="56"/>
      <c r="B210" s="21"/>
      <c r="C210" s="18"/>
      <c r="D210" s="57"/>
      <c r="E210" s="20"/>
      <c r="F210" s="46"/>
      <c r="G210" s="14"/>
      <c r="H210" s="46"/>
      <c r="I210" s="46"/>
      <c r="J210" s="46">
        <f t="shared" si="16"/>
        <v>0</v>
      </c>
      <c r="K210" s="239"/>
    </row>
    <row r="211" spans="1:12" ht="15" hidden="1" customHeight="1" x14ac:dyDescent="0.25">
      <c r="A211" s="56"/>
      <c r="B211" s="58" t="s">
        <v>214</v>
      </c>
      <c r="C211" s="18"/>
      <c r="D211" s="13"/>
      <c r="E211" s="14"/>
      <c r="F211" s="46">
        <f t="shared" si="14"/>
        <v>0</v>
      </c>
      <c r="G211" s="14"/>
      <c r="H211" s="46">
        <f t="shared" si="15"/>
        <v>0</v>
      </c>
      <c r="I211" s="46"/>
      <c r="J211" s="46">
        <f t="shared" si="16"/>
        <v>0</v>
      </c>
      <c r="K211" s="239"/>
    </row>
    <row r="212" spans="1:12" ht="15" hidden="1" customHeight="1" x14ac:dyDescent="0.25">
      <c r="A212" s="43">
        <v>1</v>
      </c>
      <c r="B212" s="21" t="s">
        <v>215</v>
      </c>
      <c r="C212" s="18" t="s">
        <v>196</v>
      </c>
      <c r="D212" s="46">
        <v>0</v>
      </c>
      <c r="E212" s="17">
        <v>20</v>
      </c>
      <c r="F212" s="46">
        <f>SUM(D212+E212)</f>
        <v>20</v>
      </c>
      <c r="G212" s="17">
        <v>14</v>
      </c>
      <c r="H212" s="46">
        <f t="shared" si="15"/>
        <v>6</v>
      </c>
      <c r="I212" s="46">
        <v>550000</v>
      </c>
      <c r="J212" s="46">
        <f t="shared" si="16"/>
        <v>3300000</v>
      </c>
      <c r="K212" s="244">
        <v>6</v>
      </c>
    </row>
    <row r="213" spans="1:12" ht="15" hidden="1" customHeight="1" x14ac:dyDescent="0.25">
      <c r="A213" s="47">
        <v>2</v>
      </c>
      <c r="B213" s="21" t="s">
        <v>216</v>
      </c>
      <c r="C213" s="18" t="s">
        <v>196</v>
      </c>
      <c r="D213" s="46">
        <v>8</v>
      </c>
      <c r="E213" s="17">
        <v>13</v>
      </c>
      <c r="F213" s="46">
        <f t="shared" ref="F213:F216" si="18">SUM(D213+E213)</f>
        <v>21</v>
      </c>
      <c r="G213" s="17">
        <v>9</v>
      </c>
      <c r="H213" s="46">
        <f t="shared" si="15"/>
        <v>12</v>
      </c>
      <c r="I213" s="46">
        <v>600000</v>
      </c>
      <c r="J213" s="46">
        <f t="shared" si="16"/>
        <v>7200000</v>
      </c>
      <c r="K213" s="244">
        <v>12</v>
      </c>
    </row>
    <row r="214" spans="1:12" ht="15" hidden="1" customHeight="1" x14ac:dyDescent="0.25">
      <c r="A214" s="43">
        <v>3</v>
      </c>
      <c r="B214" s="21" t="s">
        <v>217</v>
      </c>
      <c r="C214" s="18" t="s">
        <v>196</v>
      </c>
      <c r="D214" s="46">
        <v>12</v>
      </c>
      <c r="E214" s="17">
        <v>6</v>
      </c>
      <c r="F214" s="46">
        <f t="shared" si="18"/>
        <v>18</v>
      </c>
      <c r="G214" s="17">
        <v>11</v>
      </c>
      <c r="H214" s="46">
        <f t="shared" si="15"/>
        <v>7</v>
      </c>
      <c r="I214" s="225">
        <v>500000</v>
      </c>
      <c r="J214" s="46">
        <f t="shared" si="16"/>
        <v>3500000</v>
      </c>
      <c r="K214" s="245">
        <v>7</v>
      </c>
    </row>
    <row r="215" spans="1:12" ht="15" hidden="1" customHeight="1" x14ac:dyDescent="0.25">
      <c r="A215" s="47">
        <v>4</v>
      </c>
      <c r="B215" s="21" t="s">
        <v>218</v>
      </c>
      <c r="C215" s="18" t="s">
        <v>196</v>
      </c>
      <c r="D215" s="46">
        <v>3</v>
      </c>
      <c r="E215" s="17">
        <v>15</v>
      </c>
      <c r="F215" s="46">
        <f t="shared" si="18"/>
        <v>18</v>
      </c>
      <c r="G215" s="17">
        <v>14</v>
      </c>
      <c r="H215" s="46">
        <f t="shared" si="15"/>
        <v>4</v>
      </c>
      <c r="I215" s="46">
        <v>600000</v>
      </c>
      <c r="J215" s="46">
        <f t="shared" si="16"/>
        <v>2400000</v>
      </c>
      <c r="K215" s="244">
        <v>4</v>
      </c>
    </row>
    <row r="216" spans="1:12" ht="15" hidden="1" customHeight="1" x14ac:dyDescent="0.25">
      <c r="A216" s="43">
        <v>5</v>
      </c>
      <c r="B216" s="21" t="s">
        <v>219</v>
      </c>
      <c r="C216" s="18" t="s">
        <v>196</v>
      </c>
      <c r="D216" s="46">
        <v>8</v>
      </c>
      <c r="E216" s="17">
        <v>7</v>
      </c>
      <c r="F216" s="46">
        <f t="shared" si="18"/>
        <v>15</v>
      </c>
      <c r="G216" s="17">
        <v>8</v>
      </c>
      <c r="H216" s="46">
        <f t="shared" si="15"/>
        <v>7</v>
      </c>
      <c r="I216" s="46">
        <v>600000</v>
      </c>
      <c r="J216" s="46">
        <f t="shared" si="16"/>
        <v>4200000</v>
      </c>
      <c r="K216" s="244">
        <v>7</v>
      </c>
    </row>
    <row r="217" spans="1:12" ht="15" hidden="1" customHeight="1" x14ac:dyDescent="0.25">
      <c r="A217" s="56"/>
      <c r="B217" s="35"/>
      <c r="C217" s="18"/>
      <c r="D217" s="33"/>
      <c r="E217" s="34"/>
      <c r="F217" s="60"/>
      <c r="G217" s="60"/>
      <c r="H217" s="60"/>
      <c r="I217" s="60"/>
      <c r="J217" s="60"/>
      <c r="K217" s="239"/>
    </row>
    <row r="218" spans="1:12" ht="15" hidden="1" customHeight="1" x14ac:dyDescent="0.25">
      <c r="A218" s="310"/>
      <c r="B218" s="311"/>
      <c r="C218" s="84"/>
      <c r="D218" s="312"/>
      <c r="E218" s="313"/>
      <c r="F218" s="303"/>
      <c r="G218" s="303"/>
      <c r="H218" s="303"/>
      <c r="I218" s="303"/>
      <c r="J218" s="303"/>
      <c r="K218" s="241"/>
    </row>
    <row r="219" spans="1:12" ht="15" hidden="1" customHeight="1" x14ac:dyDescent="0.25">
      <c r="A219" s="318"/>
      <c r="B219" s="351" t="s">
        <v>357</v>
      </c>
      <c r="C219" s="351"/>
      <c r="D219" s="351"/>
      <c r="E219" s="351"/>
      <c r="F219" s="351"/>
      <c r="G219" s="351"/>
      <c r="H219" s="352"/>
      <c r="I219" s="344">
        <f>SUM(J163:J216)</f>
        <v>127602994.48</v>
      </c>
      <c r="J219" s="345"/>
      <c r="K219" s="226"/>
    </row>
    <row r="220" spans="1:12" ht="15" hidden="1" customHeight="1" x14ac:dyDescent="0.25">
      <c r="A220" s="314"/>
      <c r="B220" s="315"/>
      <c r="C220" s="289"/>
      <c r="D220" s="316"/>
      <c r="E220" s="317"/>
      <c r="F220" s="304"/>
      <c r="G220" s="304"/>
      <c r="H220" s="304"/>
      <c r="I220" s="304"/>
      <c r="J220" s="304"/>
      <c r="K220" s="227"/>
    </row>
    <row r="221" spans="1:12" hidden="1" x14ac:dyDescent="0.25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220"/>
    </row>
    <row r="222" spans="1:12" ht="15.75" hidden="1" x14ac:dyDescent="0.25">
      <c r="A222" s="347" t="s">
        <v>220</v>
      </c>
      <c r="B222" s="347"/>
      <c r="C222" s="347"/>
      <c r="D222" s="347"/>
      <c r="E222" s="347"/>
      <c r="F222" s="347"/>
      <c r="G222" s="347"/>
      <c r="H222" s="347"/>
      <c r="I222" s="347"/>
      <c r="J222" s="347"/>
      <c r="K222" s="347"/>
    </row>
    <row r="223" spans="1:12" hidden="1" x14ac:dyDescent="0.25">
      <c r="A223" s="322" t="str">
        <f>A157</f>
        <v>Bulan : SEPTEMBER 2022</v>
      </c>
      <c r="B223" s="322"/>
      <c r="C223" s="322"/>
      <c r="D223" s="322"/>
      <c r="E223" s="322"/>
      <c r="F223" s="322"/>
      <c r="G223" s="322"/>
      <c r="H223" s="322"/>
      <c r="I223" s="322"/>
      <c r="J223" s="322"/>
      <c r="K223" s="322"/>
    </row>
    <row r="224" spans="1:12" hidden="1" x14ac:dyDescent="0.25">
      <c r="A224" s="70"/>
      <c r="B224" s="71"/>
      <c r="C224" s="70"/>
      <c r="D224" s="72"/>
      <c r="E224" s="73"/>
      <c r="F224" s="73"/>
      <c r="G224" s="73"/>
      <c r="H224" s="73"/>
      <c r="I224" s="256"/>
      <c r="J224" s="256"/>
      <c r="K224" s="229"/>
    </row>
    <row r="225" spans="1:17" hidden="1" x14ac:dyDescent="0.25">
      <c r="A225" s="348" t="s">
        <v>3</v>
      </c>
      <c r="B225" s="348" t="s">
        <v>4</v>
      </c>
      <c r="C225" s="348" t="s">
        <v>5</v>
      </c>
      <c r="D225" s="348" t="s">
        <v>221</v>
      </c>
      <c r="E225" s="74" t="s">
        <v>7</v>
      </c>
      <c r="F225" s="348" t="s">
        <v>8</v>
      </c>
      <c r="G225" s="74" t="s">
        <v>7</v>
      </c>
      <c r="H225" s="348" t="s">
        <v>222</v>
      </c>
      <c r="I225" s="233" t="s">
        <v>354</v>
      </c>
      <c r="J225" s="233" t="s">
        <v>8</v>
      </c>
      <c r="K225" s="5" t="s">
        <v>349</v>
      </c>
      <c r="Q225" s="268"/>
    </row>
    <row r="226" spans="1:17" hidden="1" x14ac:dyDescent="0.25">
      <c r="A226" s="349"/>
      <c r="B226" s="349"/>
      <c r="C226" s="349"/>
      <c r="D226" s="349"/>
      <c r="E226" s="76" t="s">
        <v>11</v>
      </c>
      <c r="F226" s="349"/>
      <c r="G226" s="76" t="s">
        <v>12</v>
      </c>
      <c r="H226" s="349"/>
      <c r="I226" s="234" t="s">
        <v>5</v>
      </c>
      <c r="J226" s="234" t="s">
        <v>355</v>
      </c>
      <c r="K226" s="235" t="s">
        <v>350</v>
      </c>
    </row>
    <row r="227" spans="1:17" hidden="1" x14ac:dyDescent="0.25">
      <c r="A227" s="292">
        <v>1</v>
      </c>
      <c r="B227" s="292">
        <v>2</v>
      </c>
      <c r="C227" s="292">
        <v>3</v>
      </c>
      <c r="D227" s="292">
        <v>4</v>
      </c>
      <c r="E227" s="293">
        <v>5</v>
      </c>
      <c r="F227" s="292">
        <v>6</v>
      </c>
      <c r="G227" s="293">
        <v>7</v>
      </c>
      <c r="H227" s="292">
        <v>8</v>
      </c>
      <c r="I227" s="294">
        <v>9</v>
      </c>
      <c r="J227" s="294">
        <v>10</v>
      </c>
      <c r="K227" s="7"/>
    </row>
    <row r="228" spans="1:17" hidden="1" x14ac:dyDescent="0.25">
      <c r="A228" s="291"/>
      <c r="B228" s="291"/>
      <c r="C228" s="291"/>
      <c r="D228" s="291"/>
      <c r="E228" s="290"/>
      <c r="F228" s="291"/>
      <c r="G228" s="290"/>
      <c r="H228" s="291"/>
      <c r="I228" s="255"/>
      <c r="J228" s="255"/>
      <c r="K228" s="7"/>
    </row>
    <row r="229" spans="1:17" hidden="1" x14ac:dyDescent="0.25">
      <c r="A229" s="78">
        <v>1</v>
      </c>
      <c r="B229" s="79" t="s">
        <v>351</v>
      </c>
      <c r="C229" s="78" t="s">
        <v>224</v>
      </c>
      <c r="D229" s="225">
        <v>138</v>
      </c>
      <c r="E229" s="12"/>
      <c r="F229" s="225">
        <f>SUM(D229+E229)</f>
        <v>138</v>
      </c>
      <c r="G229" s="12">
        <v>49</v>
      </c>
      <c r="H229" s="225">
        <f>SUM(F229-G229)</f>
        <v>89</v>
      </c>
      <c r="I229" s="225">
        <v>44000</v>
      </c>
      <c r="J229" s="225">
        <f>H229*I229</f>
        <v>3916000</v>
      </c>
      <c r="K229" s="252">
        <v>102</v>
      </c>
      <c r="L229" s="268">
        <f>K229-H229</f>
        <v>13</v>
      </c>
    </row>
    <row r="230" spans="1:17" hidden="1" x14ac:dyDescent="0.25">
      <c r="A230" s="18">
        <v>2</v>
      </c>
      <c r="B230" s="21" t="s">
        <v>352</v>
      </c>
      <c r="C230" s="18" t="s">
        <v>224</v>
      </c>
      <c r="D230" s="46">
        <v>100</v>
      </c>
      <c r="E230" s="17"/>
      <c r="F230" s="46">
        <f t="shared" ref="F230:F272" si="19">SUM(D230+E230)</f>
        <v>100</v>
      </c>
      <c r="G230" s="17"/>
      <c r="H230" s="46">
        <f t="shared" ref="H230:H272" si="20">SUM(F230-G230)</f>
        <v>100</v>
      </c>
      <c r="I230" s="46">
        <v>44400</v>
      </c>
      <c r="J230" s="225">
        <f t="shared" ref="J230:J272" si="21">H230*I230</f>
        <v>4440000</v>
      </c>
      <c r="K230" s="262">
        <v>100</v>
      </c>
    </row>
    <row r="231" spans="1:17" hidden="1" x14ac:dyDescent="0.25">
      <c r="A231" s="78">
        <v>3</v>
      </c>
      <c r="B231" s="81" t="s">
        <v>353</v>
      </c>
      <c r="C231" s="59" t="s">
        <v>224</v>
      </c>
      <c r="D231" s="46">
        <v>98</v>
      </c>
      <c r="E231" s="17"/>
      <c r="F231" s="46">
        <f t="shared" si="19"/>
        <v>98</v>
      </c>
      <c r="G231" s="17">
        <v>2</v>
      </c>
      <c r="H231" s="46">
        <f t="shared" si="20"/>
        <v>96</v>
      </c>
      <c r="I231" s="46">
        <v>44400</v>
      </c>
      <c r="J231" s="225">
        <f t="shared" si="21"/>
        <v>4262400</v>
      </c>
      <c r="K231" s="262">
        <v>96</v>
      </c>
    </row>
    <row r="232" spans="1:17" hidden="1" x14ac:dyDescent="0.25">
      <c r="A232" s="18">
        <v>4</v>
      </c>
      <c r="B232" s="81" t="s">
        <v>227</v>
      </c>
      <c r="C232" s="59" t="s">
        <v>19</v>
      </c>
      <c r="D232" s="46">
        <v>8</v>
      </c>
      <c r="E232" s="17"/>
      <c r="F232" s="46">
        <f t="shared" si="19"/>
        <v>8</v>
      </c>
      <c r="G232" s="17">
        <v>2</v>
      </c>
      <c r="H232" s="46">
        <f t="shared" si="20"/>
        <v>6</v>
      </c>
      <c r="I232" s="46">
        <v>46200</v>
      </c>
      <c r="J232" s="225">
        <f t="shared" si="21"/>
        <v>277200</v>
      </c>
      <c r="K232" s="262">
        <v>6</v>
      </c>
    </row>
    <row r="233" spans="1:17" hidden="1" x14ac:dyDescent="0.25">
      <c r="A233" s="78">
        <v>5</v>
      </c>
      <c r="B233" s="81" t="s">
        <v>228</v>
      </c>
      <c r="C233" s="59" t="s">
        <v>19</v>
      </c>
      <c r="D233" s="46">
        <v>10</v>
      </c>
      <c r="E233" s="17"/>
      <c r="F233" s="46">
        <f t="shared" si="19"/>
        <v>10</v>
      </c>
      <c r="G233" s="17"/>
      <c r="H233" s="46">
        <f t="shared" si="20"/>
        <v>10</v>
      </c>
      <c r="I233" s="46">
        <v>46200</v>
      </c>
      <c r="J233" s="225">
        <f t="shared" si="21"/>
        <v>462000</v>
      </c>
      <c r="K233" s="262">
        <v>10</v>
      </c>
    </row>
    <row r="234" spans="1:17" hidden="1" x14ac:dyDescent="0.25">
      <c r="A234" s="18">
        <v>6</v>
      </c>
      <c r="B234" s="81" t="s">
        <v>229</v>
      </c>
      <c r="C234" s="269" t="s">
        <v>19</v>
      </c>
      <c r="D234" s="270"/>
      <c r="E234" s="22"/>
      <c r="F234" s="270">
        <f t="shared" si="19"/>
        <v>0</v>
      </c>
      <c r="G234" s="22"/>
      <c r="H234" s="270">
        <f t="shared" si="20"/>
        <v>0</v>
      </c>
      <c r="I234" s="270">
        <v>46200</v>
      </c>
      <c r="J234" s="225">
        <f t="shared" si="21"/>
        <v>0</v>
      </c>
      <c r="K234" s="251"/>
    </row>
    <row r="235" spans="1:17" hidden="1" x14ac:dyDescent="0.25">
      <c r="A235" s="78">
        <v>7</v>
      </c>
      <c r="B235" s="249" t="s">
        <v>249</v>
      </c>
      <c r="C235" s="250" t="s">
        <v>224</v>
      </c>
      <c r="D235" s="36">
        <v>27</v>
      </c>
      <c r="E235" s="35"/>
      <c r="F235" s="36">
        <f>SUM(D235+E235)</f>
        <v>27</v>
      </c>
      <c r="G235" s="35">
        <v>7</v>
      </c>
      <c r="H235" s="36">
        <f>SUM(F235-G235)</f>
        <v>20</v>
      </c>
      <c r="I235" s="36">
        <v>38500</v>
      </c>
      <c r="J235" s="225">
        <f t="shared" si="21"/>
        <v>770000</v>
      </c>
      <c r="K235" s="262">
        <v>20</v>
      </c>
    </row>
    <row r="236" spans="1:17" hidden="1" x14ac:dyDescent="0.25">
      <c r="A236" s="18">
        <v>8</v>
      </c>
      <c r="B236" s="81" t="s">
        <v>230</v>
      </c>
      <c r="C236" s="59" t="s">
        <v>49</v>
      </c>
      <c r="D236" s="46">
        <v>2970</v>
      </c>
      <c r="E236" s="17"/>
      <c r="F236" s="46">
        <f t="shared" si="19"/>
        <v>2970</v>
      </c>
      <c r="G236" s="17">
        <v>220</v>
      </c>
      <c r="H236" s="46">
        <f t="shared" si="20"/>
        <v>2750</v>
      </c>
      <c r="I236" s="46">
        <v>2500</v>
      </c>
      <c r="J236" s="225">
        <f t="shared" si="21"/>
        <v>6875000</v>
      </c>
      <c r="K236" s="262">
        <v>2750</v>
      </c>
    </row>
    <row r="237" spans="1:17" hidden="1" x14ac:dyDescent="0.25">
      <c r="A237" s="78">
        <v>9</v>
      </c>
      <c r="B237" s="21" t="s">
        <v>231</v>
      </c>
      <c r="C237" s="18" t="s">
        <v>49</v>
      </c>
      <c r="D237" s="46">
        <v>1207</v>
      </c>
      <c r="E237" s="17"/>
      <c r="F237" s="46">
        <f t="shared" si="19"/>
        <v>1207</v>
      </c>
      <c r="G237" s="17"/>
      <c r="H237" s="46">
        <f t="shared" si="20"/>
        <v>1207</v>
      </c>
      <c r="I237" s="46">
        <v>16000</v>
      </c>
      <c r="J237" s="225">
        <f t="shared" si="21"/>
        <v>19312000</v>
      </c>
      <c r="K237" s="253">
        <v>1193</v>
      </c>
      <c r="L237" s="268">
        <f>H237-K237</f>
        <v>14</v>
      </c>
    </row>
    <row r="238" spans="1:17" hidden="1" x14ac:dyDescent="0.25">
      <c r="A238" s="18">
        <v>10</v>
      </c>
      <c r="B238" s="35" t="s">
        <v>232</v>
      </c>
      <c r="C238" s="18" t="s">
        <v>53</v>
      </c>
      <c r="D238" s="46">
        <v>140000</v>
      </c>
      <c r="E238" s="17"/>
      <c r="F238" s="46">
        <f t="shared" si="19"/>
        <v>140000</v>
      </c>
      <c r="G238" s="17">
        <v>8100</v>
      </c>
      <c r="H238" s="46">
        <f t="shared" si="20"/>
        <v>131900</v>
      </c>
      <c r="I238" s="46">
        <v>220</v>
      </c>
      <c r="J238" s="225">
        <f t="shared" si="21"/>
        <v>29018000</v>
      </c>
      <c r="K238" s="265">
        <v>132100</v>
      </c>
      <c r="L238" s="268">
        <f>K238-H238</f>
        <v>200</v>
      </c>
    </row>
    <row r="239" spans="1:17" hidden="1" x14ac:dyDescent="0.25">
      <c r="A239" s="78">
        <v>11</v>
      </c>
      <c r="B239" s="35" t="s">
        <v>233</v>
      </c>
      <c r="C239" s="18" t="s">
        <v>53</v>
      </c>
      <c r="D239" s="46">
        <v>264000</v>
      </c>
      <c r="E239" s="17"/>
      <c r="F239" s="46">
        <f t="shared" si="19"/>
        <v>264000</v>
      </c>
      <c r="G239" s="17">
        <v>30000</v>
      </c>
      <c r="H239" s="46">
        <f t="shared" si="20"/>
        <v>234000</v>
      </c>
      <c r="I239" s="46">
        <v>179</v>
      </c>
      <c r="J239" s="225">
        <f t="shared" si="21"/>
        <v>41886000</v>
      </c>
      <c r="K239" s="253">
        <v>233050</v>
      </c>
      <c r="L239" s="268">
        <f>H239-K239</f>
        <v>950</v>
      </c>
    </row>
    <row r="240" spans="1:17" hidden="1" x14ac:dyDescent="0.25">
      <c r="A240" s="18">
        <v>12</v>
      </c>
      <c r="B240" s="35" t="s">
        <v>234</v>
      </c>
      <c r="C240" s="18" t="s">
        <v>53</v>
      </c>
      <c r="D240" s="46">
        <v>54000</v>
      </c>
      <c r="E240" s="17"/>
      <c r="F240" s="46">
        <f t="shared" si="19"/>
        <v>54000</v>
      </c>
      <c r="G240" s="17">
        <v>5100</v>
      </c>
      <c r="H240" s="46">
        <f t="shared" si="20"/>
        <v>48900</v>
      </c>
      <c r="I240" s="46">
        <v>154</v>
      </c>
      <c r="J240" s="225">
        <f t="shared" si="21"/>
        <v>7530600</v>
      </c>
      <c r="K240" s="253">
        <v>46000</v>
      </c>
      <c r="L240" s="267">
        <v>2900</v>
      </c>
    </row>
    <row r="241" spans="1:12" hidden="1" x14ac:dyDescent="0.25">
      <c r="A241" s="78">
        <v>13</v>
      </c>
      <c r="B241" s="35" t="s">
        <v>235</v>
      </c>
      <c r="C241" s="18" t="s">
        <v>53</v>
      </c>
      <c r="D241" s="46">
        <v>11000</v>
      </c>
      <c r="E241" s="17"/>
      <c r="F241" s="46">
        <f t="shared" si="19"/>
        <v>11000</v>
      </c>
      <c r="G241" s="17">
        <v>1000</v>
      </c>
      <c r="H241" s="46">
        <f t="shared" si="20"/>
        <v>10000</v>
      </c>
      <c r="I241" s="46">
        <v>50</v>
      </c>
      <c r="J241" s="225">
        <f t="shared" si="21"/>
        <v>500000</v>
      </c>
      <c r="K241" s="265">
        <v>10500</v>
      </c>
      <c r="L241" s="267">
        <v>500</v>
      </c>
    </row>
    <row r="242" spans="1:12" hidden="1" x14ac:dyDescent="0.25">
      <c r="A242" s="18">
        <v>14</v>
      </c>
      <c r="B242" s="35" t="s">
        <v>236</v>
      </c>
      <c r="C242" s="18" t="s">
        <v>53</v>
      </c>
      <c r="D242" s="46">
        <v>17000</v>
      </c>
      <c r="E242" s="17"/>
      <c r="F242" s="46">
        <f t="shared" si="19"/>
        <v>17000</v>
      </c>
      <c r="G242" s="17">
        <v>11500</v>
      </c>
      <c r="H242" s="46">
        <f t="shared" si="20"/>
        <v>5500</v>
      </c>
      <c r="I242" s="46">
        <v>50</v>
      </c>
      <c r="J242" s="225">
        <f t="shared" si="21"/>
        <v>275000</v>
      </c>
      <c r="K242" s="265">
        <v>8500</v>
      </c>
      <c r="L242" s="267">
        <v>3000</v>
      </c>
    </row>
    <row r="243" spans="1:12" hidden="1" x14ac:dyDescent="0.25">
      <c r="A243" s="78">
        <v>15</v>
      </c>
      <c r="B243" s="21" t="s">
        <v>237</v>
      </c>
      <c r="C243" s="82" t="s">
        <v>19</v>
      </c>
      <c r="D243" s="46">
        <v>290</v>
      </c>
      <c r="E243" s="17"/>
      <c r="F243" s="46">
        <f t="shared" si="19"/>
        <v>290</v>
      </c>
      <c r="G243" s="17">
        <v>10</v>
      </c>
      <c r="H243" s="46">
        <f t="shared" si="20"/>
        <v>280</v>
      </c>
      <c r="I243" s="46">
        <v>1500</v>
      </c>
      <c r="J243" s="225">
        <f t="shared" si="21"/>
        <v>420000</v>
      </c>
      <c r="K243" s="265">
        <v>290</v>
      </c>
      <c r="L243" s="267">
        <v>10</v>
      </c>
    </row>
    <row r="244" spans="1:12" hidden="1" x14ac:dyDescent="0.25">
      <c r="A244" s="18">
        <v>16</v>
      </c>
      <c r="B244" s="21" t="s">
        <v>238</v>
      </c>
      <c r="C244" s="18" t="s">
        <v>239</v>
      </c>
      <c r="D244" s="46">
        <v>330</v>
      </c>
      <c r="E244" s="17"/>
      <c r="F244" s="46">
        <f t="shared" si="19"/>
        <v>330</v>
      </c>
      <c r="G244" s="17"/>
      <c r="H244" s="46">
        <f t="shared" si="20"/>
        <v>330</v>
      </c>
      <c r="I244" s="46">
        <v>7000</v>
      </c>
      <c r="J244" s="225">
        <f t="shared" si="21"/>
        <v>2310000</v>
      </c>
      <c r="K244" s="262">
        <f>H244</f>
        <v>330</v>
      </c>
    </row>
    <row r="245" spans="1:12" hidden="1" x14ac:dyDescent="0.25">
      <c r="A245" s="78">
        <v>17</v>
      </c>
      <c r="B245" s="83" t="s">
        <v>240</v>
      </c>
      <c r="C245" s="18" t="s">
        <v>53</v>
      </c>
      <c r="D245" s="46">
        <v>99600</v>
      </c>
      <c r="E245" s="17"/>
      <c r="F245" s="46">
        <f t="shared" si="19"/>
        <v>99600</v>
      </c>
      <c r="G245" s="17"/>
      <c r="H245" s="46">
        <f t="shared" si="20"/>
        <v>99600</v>
      </c>
      <c r="I245" s="46">
        <v>75</v>
      </c>
      <c r="J245" s="225">
        <f t="shared" si="21"/>
        <v>7470000</v>
      </c>
      <c r="K245" s="262">
        <f>H245</f>
        <v>99600</v>
      </c>
    </row>
    <row r="246" spans="1:12" hidden="1" x14ac:dyDescent="0.25">
      <c r="A246" s="18">
        <v>18</v>
      </c>
      <c r="B246" s="21" t="s">
        <v>121</v>
      </c>
      <c r="C246" s="18" t="s">
        <v>224</v>
      </c>
      <c r="D246" s="180">
        <v>9</v>
      </c>
      <c r="E246" s="17"/>
      <c r="F246" s="46">
        <f t="shared" si="19"/>
        <v>9</v>
      </c>
      <c r="G246" s="180"/>
      <c r="H246" s="46">
        <f t="shared" si="20"/>
        <v>9</v>
      </c>
      <c r="I246" s="46">
        <v>80000</v>
      </c>
      <c r="J246" s="225">
        <f t="shared" si="21"/>
        <v>720000</v>
      </c>
      <c r="K246" s="262">
        <v>9</v>
      </c>
    </row>
    <row r="247" spans="1:12" hidden="1" x14ac:dyDescent="0.25">
      <c r="A247" s="78">
        <v>19</v>
      </c>
      <c r="B247" s="20" t="s">
        <v>241</v>
      </c>
      <c r="C247" s="84" t="s">
        <v>19</v>
      </c>
      <c r="D247" s="46">
        <v>84</v>
      </c>
      <c r="E247" s="17"/>
      <c r="F247" s="46">
        <f t="shared" si="19"/>
        <v>84</v>
      </c>
      <c r="G247" s="17">
        <v>17</v>
      </c>
      <c r="H247" s="46">
        <f t="shared" si="20"/>
        <v>67</v>
      </c>
      <c r="I247" s="46">
        <v>3900</v>
      </c>
      <c r="J247" s="225">
        <f t="shared" si="21"/>
        <v>261300</v>
      </c>
      <c r="K247" s="253">
        <v>64</v>
      </c>
      <c r="L247" s="267">
        <v>3</v>
      </c>
    </row>
    <row r="248" spans="1:12" hidden="1" x14ac:dyDescent="0.25">
      <c r="A248" s="18">
        <v>20</v>
      </c>
      <c r="B248" s="20" t="s">
        <v>242</v>
      </c>
      <c r="C248" s="84" t="s">
        <v>239</v>
      </c>
      <c r="D248" s="46">
        <v>23</v>
      </c>
      <c r="E248" s="17"/>
      <c r="F248" s="46">
        <f t="shared" si="19"/>
        <v>23</v>
      </c>
      <c r="G248" s="17">
        <v>5</v>
      </c>
      <c r="H248" s="46">
        <f t="shared" si="20"/>
        <v>18</v>
      </c>
      <c r="I248" s="46">
        <v>8800</v>
      </c>
      <c r="J248" s="225">
        <f t="shared" si="21"/>
        <v>158400</v>
      </c>
      <c r="K248" s="253">
        <v>16</v>
      </c>
      <c r="L248" s="267">
        <v>2</v>
      </c>
    </row>
    <row r="249" spans="1:12" hidden="1" x14ac:dyDescent="0.25">
      <c r="A249" s="78">
        <v>21</v>
      </c>
      <c r="B249" s="21" t="s">
        <v>243</v>
      </c>
      <c r="C249" s="85" t="s">
        <v>19</v>
      </c>
      <c r="D249" s="46">
        <v>190</v>
      </c>
      <c r="E249" s="17"/>
      <c r="F249" s="46">
        <f t="shared" si="19"/>
        <v>190</v>
      </c>
      <c r="G249" s="17"/>
      <c r="H249" s="46">
        <f t="shared" si="20"/>
        <v>190</v>
      </c>
      <c r="I249" s="46">
        <v>1500</v>
      </c>
      <c r="J249" s="225">
        <f t="shared" si="21"/>
        <v>285000</v>
      </c>
      <c r="K249" s="262">
        <f>H249</f>
        <v>190</v>
      </c>
    </row>
    <row r="250" spans="1:12" hidden="1" x14ac:dyDescent="0.25">
      <c r="A250" s="18">
        <v>22</v>
      </c>
      <c r="B250" s="21" t="s">
        <v>244</v>
      </c>
      <c r="C250" s="85" t="s">
        <v>19</v>
      </c>
      <c r="D250" s="46">
        <v>540</v>
      </c>
      <c r="E250" s="17"/>
      <c r="F250" s="46">
        <f t="shared" si="19"/>
        <v>540</v>
      </c>
      <c r="G250" s="17">
        <v>100</v>
      </c>
      <c r="H250" s="46">
        <f t="shared" si="20"/>
        <v>440</v>
      </c>
      <c r="I250" s="258">
        <v>909.09</v>
      </c>
      <c r="J250" s="257">
        <v>399999.6</v>
      </c>
      <c r="K250" s="262">
        <f t="shared" ref="K250:K252" si="22">H250</f>
        <v>440</v>
      </c>
    </row>
    <row r="251" spans="1:12" hidden="1" x14ac:dyDescent="0.25">
      <c r="A251" s="78">
        <v>23</v>
      </c>
      <c r="B251" s="57" t="s">
        <v>245</v>
      </c>
      <c r="C251" s="86" t="s">
        <v>19</v>
      </c>
      <c r="D251" s="46">
        <v>690</v>
      </c>
      <c r="E251" s="17"/>
      <c r="F251" s="46">
        <f t="shared" si="19"/>
        <v>690</v>
      </c>
      <c r="G251" s="17"/>
      <c r="H251" s="46">
        <f t="shared" si="20"/>
        <v>690</v>
      </c>
      <c r="I251" s="258">
        <v>515.45000000000005</v>
      </c>
      <c r="J251" s="257">
        <f t="shared" si="21"/>
        <v>355660.50000000006</v>
      </c>
      <c r="K251" s="262">
        <f t="shared" si="22"/>
        <v>690</v>
      </c>
    </row>
    <row r="252" spans="1:12" hidden="1" x14ac:dyDescent="0.25">
      <c r="A252" s="18">
        <v>24</v>
      </c>
      <c r="B252" s="57" t="s">
        <v>246</v>
      </c>
      <c r="C252" s="86" t="s">
        <v>19</v>
      </c>
      <c r="D252" s="46">
        <v>200</v>
      </c>
      <c r="E252" s="17"/>
      <c r="F252" s="46">
        <f t="shared" si="19"/>
        <v>200</v>
      </c>
      <c r="G252" s="17"/>
      <c r="H252" s="46">
        <f t="shared" si="20"/>
        <v>200</v>
      </c>
      <c r="I252" s="46">
        <v>1200</v>
      </c>
      <c r="J252" s="225">
        <f t="shared" si="21"/>
        <v>240000</v>
      </c>
      <c r="K252" s="262">
        <f t="shared" si="22"/>
        <v>200</v>
      </c>
    </row>
    <row r="253" spans="1:12" hidden="1" x14ac:dyDescent="0.25">
      <c r="A253" s="78">
        <v>25</v>
      </c>
      <c r="B253" s="21" t="s">
        <v>247</v>
      </c>
      <c r="C253" s="85" t="s">
        <v>53</v>
      </c>
      <c r="D253" s="46">
        <v>24000</v>
      </c>
      <c r="E253" s="17"/>
      <c r="F253" s="46">
        <f t="shared" si="19"/>
        <v>24000</v>
      </c>
      <c r="G253" s="17"/>
      <c r="H253" s="46">
        <f t="shared" si="20"/>
        <v>24000</v>
      </c>
      <c r="I253" s="46">
        <v>80</v>
      </c>
      <c r="J253" s="225">
        <f t="shared" si="21"/>
        <v>1920000</v>
      </c>
      <c r="K253" s="262">
        <v>24000</v>
      </c>
    </row>
    <row r="254" spans="1:12" hidden="1" x14ac:dyDescent="0.25">
      <c r="A254" s="18">
        <v>26</v>
      </c>
      <c r="B254" s="57" t="s">
        <v>248</v>
      </c>
      <c r="C254" s="86" t="s">
        <v>53</v>
      </c>
      <c r="D254" s="46">
        <v>137200</v>
      </c>
      <c r="E254" s="17"/>
      <c r="F254" s="46">
        <f t="shared" si="19"/>
        <v>137200</v>
      </c>
      <c r="G254" s="17">
        <v>6000</v>
      </c>
      <c r="H254" s="46">
        <f t="shared" si="20"/>
        <v>131200</v>
      </c>
      <c r="I254" s="46">
        <v>108</v>
      </c>
      <c r="J254" s="225">
        <f t="shared" si="21"/>
        <v>14169600</v>
      </c>
      <c r="K254" s="262">
        <f>H254</f>
        <v>131200</v>
      </c>
    </row>
    <row r="255" spans="1:12" hidden="1" x14ac:dyDescent="0.25">
      <c r="A255" s="78">
        <v>27</v>
      </c>
      <c r="B255" s="87" t="s">
        <v>250</v>
      </c>
      <c r="C255" s="85" t="s">
        <v>53</v>
      </c>
      <c r="D255" s="46">
        <v>20000</v>
      </c>
      <c r="E255" s="17"/>
      <c r="F255" s="46">
        <f t="shared" si="19"/>
        <v>20000</v>
      </c>
      <c r="G255" s="17">
        <v>5000</v>
      </c>
      <c r="H255" s="46">
        <f t="shared" si="20"/>
        <v>15000</v>
      </c>
      <c r="I255" s="46">
        <v>50</v>
      </c>
      <c r="J255" s="225">
        <f t="shared" si="21"/>
        <v>750000</v>
      </c>
      <c r="K255" s="262">
        <f t="shared" ref="K255:K258" si="23">H255</f>
        <v>15000</v>
      </c>
    </row>
    <row r="256" spans="1:12" hidden="1" x14ac:dyDescent="0.25">
      <c r="A256" s="18">
        <v>28</v>
      </c>
      <c r="B256" s="21" t="s">
        <v>251</v>
      </c>
      <c r="C256" s="85" t="s">
        <v>53</v>
      </c>
      <c r="D256" s="46">
        <v>25000</v>
      </c>
      <c r="E256" s="17"/>
      <c r="F256" s="46">
        <f t="shared" si="19"/>
        <v>25000</v>
      </c>
      <c r="G256" s="17">
        <v>5000</v>
      </c>
      <c r="H256" s="46">
        <f t="shared" si="20"/>
        <v>20000</v>
      </c>
      <c r="I256" s="46">
        <v>50</v>
      </c>
      <c r="J256" s="225">
        <f t="shared" si="21"/>
        <v>1000000</v>
      </c>
      <c r="K256" s="262">
        <f t="shared" si="23"/>
        <v>20000</v>
      </c>
    </row>
    <row r="257" spans="1:12" hidden="1" x14ac:dyDescent="0.25">
      <c r="A257" s="78">
        <v>29</v>
      </c>
      <c r="B257" s="21" t="s">
        <v>252</v>
      </c>
      <c r="C257" s="272" t="s">
        <v>53</v>
      </c>
      <c r="D257" s="270">
        <v>5000</v>
      </c>
      <c r="E257" s="22"/>
      <c r="F257" s="270">
        <f t="shared" si="19"/>
        <v>5000</v>
      </c>
      <c r="G257" s="22">
        <v>5000</v>
      </c>
      <c r="H257" s="270">
        <f t="shared" si="20"/>
        <v>0</v>
      </c>
      <c r="I257" s="270">
        <v>50</v>
      </c>
      <c r="J257" s="273">
        <f t="shared" si="21"/>
        <v>0</v>
      </c>
      <c r="K257" s="262">
        <f t="shared" si="23"/>
        <v>0</v>
      </c>
    </row>
    <row r="258" spans="1:12" hidden="1" x14ac:dyDescent="0.25">
      <c r="A258" s="78">
        <v>30</v>
      </c>
      <c r="B258" s="87" t="s">
        <v>253</v>
      </c>
      <c r="C258" s="85" t="s">
        <v>53</v>
      </c>
      <c r="D258" s="46">
        <v>20000</v>
      </c>
      <c r="E258" s="17"/>
      <c r="F258" s="46">
        <f t="shared" si="19"/>
        <v>20000</v>
      </c>
      <c r="G258" s="17">
        <v>5000</v>
      </c>
      <c r="H258" s="46">
        <f t="shared" si="20"/>
        <v>15000</v>
      </c>
      <c r="I258" s="46">
        <v>50</v>
      </c>
      <c r="J258" s="225">
        <f t="shared" si="21"/>
        <v>750000</v>
      </c>
      <c r="K258" s="262">
        <f t="shared" si="23"/>
        <v>15000</v>
      </c>
    </row>
    <row r="259" spans="1:12" hidden="1" x14ac:dyDescent="0.25">
      <c r="A259" s="18">
        <v>31</v>
      </c>
      <c r="B259" s="21" t="s">
        <v>254</v>
      </c>
      <c r="C259" s="85" t="s">
        <v>19</v>
      </c>
      <c r="D259" s="46">
        <v>2300</v>
      </c>
      <c r="E259" s="17"/>
      <c r="F259" s="46">
        <f t="shared" si="19"/>
        <v>2300</v>
      </c>
      <c r="G259" s="17">
        <v>1100</v>
      </c>
      <c r="H259" s="46">
        <f t="shared" si="20"/>
        <v>1200</v>
      </c>
      <c r="I259" s="46">
        <v>250</v>
      </c>
      <c r="J259" s="225">
        <f t="shared" si="21"/>
        <v>300000</v>
      </c>
      <c r="K259" s="265">
        <v>1300</v>
      </c>
      <c r="L259" s="267">
        <v>100</v>
      </c>
    </row>
    <row r="260" spans="1:12" hidden="1" x14ac:dyDescent="0.25">
      <c r="A260" s="78">
        <v>32</v>
      </c>
      <c r="B260" s="87" t="s">
        <v>255</v>
      </c>
      <c r="C260" s="88" t="s">
        <v>53</v>
      </c>
      <c r="D260" s="46">
        <v>60</v>
      </c>
      <c r="E260" s="17"/>
      <c r="F260" s="46">
        <f t="shared" si="19"/>
        <v>60</v>
      </c>
      <c r="G260" s="17"/>
      <c r="H260" s="46">
        <f t="shared" si="20"/>
        <v>60</v>
      </c>
      <c r="I260" s="46">
        <v>4000</v>
      </c>
      <c r="J260" s="225">
        <f t="shared" si="21"/>
        <v>240000</v>
      </c>
      <c r="K260" s="262">
        <f>H260</f>
        <v>60</v>
      </c>
    </row>
    <row r="261" spans="1:12" hidden="1" x14ac:dyDescent="0.25">
      <c r="A261" s="18">
        <v>33</v>
      </c>
      <c r="B261" s="25" t="s">
        <v>256</v>
      </c>
      <c r="C261" s="88" t="s">
        <v>53</v>
      </c>
      <c r="D261" s="46">
        <v>120</v>
      </c>
      <c r="E261" s="17"/>
      <c r="F261" s="46">
        <f t="shared" si="19"/>
        <v>120</v>
      </c>
      <c r="G261" s="17"/>
      <c r="H261" s="46">
        <f t="shared" si="20"/>
        <v>120</v>
      </c>
      <c r="I261" s="46">
        <v>300</v>
      </c>
      <c r="J261" s="225">
        <f t="shared" si="21"/>
        <v>36000</v>
      </c>
      <c r="K261" s="262">
        <f>H261</f>
        <v>120</v>
      </c>
    </row>
    <row r="262" spans="1:12" hidden="1" x14ac:dyDescent="0.25">
      <c r="A262" s="78">
        <v>34</v>
      </c>
      <c r="B262" s="25" t="s">
        <v>257</v>
      </c>
      <c r="C262" s="88" t="s">
        <v>53</v>
      </c>
      <c r="D262" s="46">
        <v>3780</v>
      </c>
      <c r="E262" s="17"/>
      <c r="F262" s="46">
        <f t="shared" si="19"/>
        <v>3780</v>
      </c>
      <c r="G262" s="17"/>
      <c r="H262" s="46">
        <f t="shared" si="20"/>
        <v>3780</v>
      </c>
      <c r="I262" s="46">
        <v>165</v>
      </c>
      <c r="J262" s="225">
        <f t="shared" si="21"/>
        <v>623700</v>
      </c>
      <c r="K262" s="265">
        <v>3800</v>
      </c>
      <c r="L262">
        <v>20</v>
      </c>
    </row>
    <row r="263" spans="1:12" hidden="1" x14ac:dyDescent="0.25">
      <c r="A263" s="78">
        <v>35</v>
      </c>
      <c r="B263" s="25" t="s">
        <v>258</v>
      </c>
      <c r="C263" s="88" t="s">
        <v>53</v>
      </c>
      <c r="D263" s="46">
        <v>24296</v>
      </c>
      <c r="E263" s="17"/>
      <c r="F263" s="46">
        <f t="shared" si="19"/>
        <v>24296</v>
      </c>
      <c r="G263" s="17">
        <v>3780</v>
      </c>
      <c r="H263" s="46">
        <f t="shared" si="20"/>
        <v>20516</v>
      </c>
      <c r="I263" s="46">
        <v>95</v>
      </c>
      <c r="J263" s="225">
        <f t="shared" si="21"/>
        <v>1949020</v>
      </c>
      <c r="K263" s="262">
        <f>H263</f>
        <v>20516</v>
      </c>
    </row>
    <row r="264" spans="1:12" hidden="1" x14ac:dyDescent="0.25">
      <c r="A264" s="18">
        <v>36</v>
      </c>
      <c r="B264" s="87" t="s">
        <v>259</v>
      </c>
      <c r="C264" s="88" t="s">
        <v>19</v>
      </c>
      <c r="D264" s="46">
        <v>350</v>
      </c>
      <c r="E264" s="17"/>
      <c r="F264" s="46">
        <f t="shared" si="19"/>
        <v>350</v>
      </c>
      <c r="G264" s="17"/>
      <c r="H264" s="46">
        <f t="shared" si="20"/>
        <v>350</v>
      </c>
      <c r="I264" s="46">
        <v>2420</v>
      </c>
      <c r="J264" s="225">
        <f t="shared" si="21"/>
        <v>847000</v>
      </c>
      <c r="K264" s="262">
        <f t="shared" ref="K264:K267" si="24">H264</f>
        <v>350</v>
      </c>
    </row>
    <row r="265" spans="1:12" hidden="1" x14ac:dyDescent="0.25">
      <c r="A265" s="78">
        <v>37</v>
      </c>
      <c r="B265" s="89" t="s">
        <v>260</v>
      </c>
      <c r="C265" s="90" t="s">
        <v>53</v>
      </c>
      <c r="D265" s="46">
        <v>1500</v>
      </c>
      <c r="E265" s="17"/>
      <c r="F265" s="46">
        <f t="shared" si="19"/>
        <v>1500</v>
      </c>
      <c r="G265" s="17"/>
      <c r="H265" s="46">
        <f t="shared" si="20"/>
        <v>1500</v>
      </c>
      <c r="I265" s="46">
        <v>400</v>
      </c>
      <c r="J265" s="225">
        <f t="shared" si="21"/>
        <v>600000</v>
      </c>
      <c r="K265" s="262">
        <f t="shared" si="24"/>
        <v>1500</v>
      </c>
    </row>
    <row r="266" spans="1:12" hidden="1" x14ac:dyDescent="0.25">
      <c r="A266" s="18">
        <v>38</v>
      </c>
      <c r="B266" s="25" t="s">
        <v>261</v>
      </c>
      <c r="C266" s="91" t="s">
        <v>19</v>
      </c>
      <c r="D266" s="270">
        <v>17</v>
      </c>
      <c r="E266" s="22"/>
      <c r="F266" s="270">
        <f t="shared" si="19"/>
        <v>17</v>
      </c>
      <c r="G266" s="22">
        <v>17</v>
      </c>
      <c r="H266" s="270">
        <f t="shared" si="20"/>
        <v>0</v>
      </c>
      <c r="I266" s="270">
        <v>11000</v>
      </c>
      <c r="J266" s="273">
        <f>H266*I266</f>
        <v>0</v>
      </c>
      <c r="K266" s="262">
        <f t="shared" si="24"/>
        <v>0</v>
      </c>
    </row>
    <row r="267" spans="1:12" hidden="1" x14ac:dyDescent="0.25">
      <c r="A267" s="78">
        <v>39</v>
      </c>
      <c r="B267" s="89" t="s">
        <v>262</v>
      </c>
      <c r="C267" s="90" t="s">
        <v>19</v>
      </c>
      <c r="D267" s="46">
        <v>60</v>
      </c>
      <c r="E267" s="17"/>
      <c r="F267" s="46">
        <f t="shared" si="19"/>
        <v>60</v>
      </c>
      <c r="G267" s="17"/>
      <c r="H267" s="46">
        <f t="shared" si="20"/>
        <v>60</v>
      </c>
      <c r="I267" s="46">
        <v>1650</v>
      </c>
      <c r="J267" s="225">
        <f>H267*I267</f>
        <v>99000</v>
      </c>
      <c r="K267" s="262">
        <f t="shared" si="24"/>
        <v>60</v>
      </c>
    </row>
    <row r="268" spans="1:12" hidden="1" x14ac:dyDescent="0.25">
      <c r="A268" s="78">
        <v>40</v>
      </c>
      <c r="B268" s="87" t="s">
        <v>263</v>
      </c>
      <c r="C268" s="88" t="s">
        <v>19</v>
      </c>
      <c r="D268" s="46">
        <v>850</v>
      </c>
      <c r="E268" s="17"/>
      <c r="F268" s="46">
        <f t="shared" si="19"/>
        <v>850</v>
      </c>
      <c r="G268" s="17">
        <v>100</v>
      </c>
      <c r="H268" s="46">
        <f t="shared" si="20"/>
        <v>750</v>
      </c>
      <c r="I268" s="46">
        <v>3000</v>
      </c>
      <c r="J268" s="225">
        <f t="shared" si="21"/>
        <v>2250000</v>
      </c>
      <c r="K268" s="265">
        <v>800</v>
      </c>
      <c r="L268" s="267">
        <v>50</v>
      </c>
    </row>
    <row r="269" spans="1:12" hidden="1" x14ac:dyDescent="0.25">
      <c r="A269" s="18">
        <v>41</v>
      </c>
      <c r="B269" s="87" t="s">
        <v>264</v>
      </c>
      <c r="C269" s="88" t="s">
        <v>239</v>
      </c>
      <c r="D269" s="46">
        <v>35</v>
      </c>
      <c r="E269" s="17">
        <v>200</v>
      </c>
      <c r="F269" s="46">
        <f t="shared" si="19"/>
        <v>235</v>
      </c>
      <c r="G269" s="17">
        <v>31</v>
      </c>
      <c r="H269" s="46">
        <f t="shared" si="20"/>
        <v>204</v>
      </c>
      <c r="I269" s="46">
        <v>135</v>
      </c>
      <c r="J269" s="225">
        <f t="shared" si="21"/>
        <v>27540</v>
      </c>
      <c r="K269" s="265">
        <v>205</v>
      </c>
      <c r="L269" s="267">
        <v>1</v>
      </c>
    </row>
    <row r="270" spans="1:12" hidden="1" x14ac:dyDescent="0.25">
      <c r="A270" s="84">
        <v>42</v>
      </c>
      <c r="B270" s="92" t="s">
        <v>95</v>
      </c>
      <c r="C270" s="93" t="s">
        <v>19</v>
      </c>
      <c r="D270" s="46">
        <v>38</v>
      </c>
      <c r="E270" s="17"/>
      <c r="F270" s="46">
        <f t="shared" si="19"/>
        <v>38</v>
      </c>
      <c r="G270" s="17"/>
      <c r="H270" s="46">
        <f t="shared" si="20"/>
        <v>38</v>
      </c>
      <c r="I270" s="46">
        <v>8500</v>
      </c>
      <c r="J270" s="225">
        <f t="shared" si="21"/>
        <v>323000</v>
      </c>
      <c r="K270" s="263">
        <v>38</v>
      </c>
    </row>
    <row r="271" spans="1:12" hidden="1" x14ac:dyDescent="0.25">
      <c r="A271" s="18">
        <v>43</v>
      </c>
      <c r="B271" s="89" t="s">
        <v>310</v>
      </c>
      <c r="C271" s="90" t="s">
        <v>73</v>
      </c>
      <c r="D271" s="15">
        <v>190</v>
      </c>
      <c r="E271" s="14"/>
      <c r="F271" s="46">
        <f t="shared" si="19"/>
        <v>190</v>
      </c>
      <c r="G271" s="14">
        <v>30</v>
      </c>
      <c r="H271" s="46">
        <f t="shared" si="20"/>
        <v>160</v>
      </c>
      <c r="I271" s="46">
        <v>910</v>
      </c>
      <c r="J271" s="225">
        <f t="shared" si="21"/>
        <v>145600</v>
      </c>
      <c r="K271" s="263">
        <v>160</v>
      </c>
    </row>
    <row r="272" spans="1:12" hidden="1" x14ac:dyDescent="0.25">
      <c r="A272" s="78">
        <v>44</v>
      </c>
      <c r="B272" s="130" t="s">
        <v>346</v>
      </c>
      <c r="C272" s="90" t="s">
        <v>19</v>
      </c>
      <c r="D272" s="15">
        <v>500</v>
      </c>
      <c r="E272" s="14"/>
      <c r="F272" s="15">
        <f t="shared" si="19"/>
        <v>500</v>
      </c>
      <c r="G272" s="14"/>
      <c r="H272" s="15">
        <f t="shared" si="20"/>
        <v>500</v>
      </c>
      <c r="I272" s="15">
        <v>3885</v>
      </c>
      <c r="J272" s="15">
        <f t="shared" si="21"/>
        <v>1942500</v>
      </c>
      <c r="K272" s="264">
        <v>500</v>
      </c>
    </row>
    <row r="273" spans="1:10" hidden="1" x14ac:dyDescent="0.25">
      <c r="A273" s="307"/>
      <c r="B273" s="337" t="s">
        <v>357</v>
      </c>
      <c r="C273" s="337"/>
      <c r="D273" s="337"/>
      <c r="E273" s="337"/>
      <c r="F273" s="337"/>
      <c r="G273" s="337"/>
      <c r="H273" s="350"/>
      <c r="I273" s="346">
        <f>SUM(J229:J272)</f>
        <v>160117520.09999999</v>
      </c>
      <c r="J273" s="338"/>
    </row>
    <row r="274" spans="1:10" hidden="1" x14ac:dyDescent="0.25"/>
    <row r="275" spans="1:10" hidden="1" x14ac:dyDescent="0.25"/>
    <row r="276" spans="1:10" hidden="1" x14ac:dyDescent="0.25"/>
    <row r="277" spans="1:10" hidden="1" x14ac:dyDescent="0.25"/>
    <row r="278" spans="1:10" ht="15.75" hidden="1" x14ac:dyDescent="0.25">
      <c r="A278" s="100"/>
      <c r="B278" s="321" t="s">
        <v>265</v>
      </c>
      <c r="C278" s="321"/>
      <c r="D278" s="321"/>
      <c r="E278" s="321"/>
      <c r="F278" s="321"/>
      <c r="G278" s="321"/>
      <c r="H278" s="101"/>
      <c r="I278" s="101"/>
      <c r="J278" s="101"/>
    </row>
    <row r="279" spans="1:10" hidden="1" x14ac:dyDescent="0.25">
      <c r="A279" s="100"/>
      <c r="B279" s="322" t="str">
        <f>A157</f>
        <v>Bulan : SEPTEMBER 2022</v>
      </c>
      <c r="C279" s="322"/>
      <c r="D279" s="322"/>
      <c r="E279" s="322"/>
      <c r="F279" s="322"/>
      <c r="G279" s="322"/>
      <c r="H279" s="102"/>
      <c r="I279" s="102"/>
      <c r="J279" s="102"/>
    </row>
    <row r="280" spans="1:10" hidden="1" x14ac:dyDescent="0.25">
      <c r="A280" s="103"/>
      <c r="B280" s="104"/>
      <c r="C280" s="103"/>
      <c r="D280" s="105"/>
      <c r="E280" s="106"/>
      <c r="F280" s="106"/>
      <c r="G280" s="106"/>
      <c r="H280" s="106"/>
      <c r="I280" s="172"/>
      <c r="J280" s="172"/>
    </row>
    <row r="281" spans="1:10" hidden="1" x14ac:dyDescent="0.25">
      <c r="A281" s="339" t="s">
        <v>3</v>
      </c>
      <c r="B281" s="339" t="s">
        <v>4</v>
      </c>
      <c r="C281" s="339" t="s">
        <v>5</v>
      </c>
      <c r="D281" s="339" t="s">
        <v>221</v>
      </c>
      <c r="E281" s="4" t="s">
        <v>7</v>
      </c>
      <c r="F281" s="339" t="s">
        <v>8</v>
      </c>
      <c r="G281" s="4" t="s">
        <v>7</v>
      </c>
      <c r="H281" s="339" t="s">
        <v>222</v>
      </c>
      <c r="I281" s="278" t="s">
        <v>354</v>
      </c>
      <c r="J281" s="278" t="s">
        <v>8</v>
      </c>
    </row>
    <row r="282" spans="1:10" hidden="1" x14ac:dyDescent="0.25">
      <c r="A282" s="340"/>
      <c r="B282" s="340"/>
      <c r="C282" s="340"/>
      <c r="D282" s="340"/>
      <c r="E282" s="6" t="s">
        <v>11</v>
      </c>
      <c r="F282" s="340"/>
      <c r="G282" s="6" t="s">
        <v>12</v>
      </c>
      <c r="H282" s="340"/>
      <c r="I282" s="279" t="s">
        <v>5</v>
      </c>
      <c r="J282" s="279" t="s">
        <v>355</v>
      </c>
    </row>
    <row r="283" spans="1:10" s="254" customFormat="1" hidden="1" x14ac:dyDescent="0.25">
      <c r="A283" s="8">
        <v>1</v>
      </c>
      <c r="B283" s="8">
        <v>2</v>
      </c>
      <c r="C283" s="8">
        <v>3</v>
      </c>
      <c r="D283" s="8">
        <v>4</v>
      </c>
      <c r="E283" s="8">
        <v>5</v>
      </c>
      <c r="F283" s="8">
        <v>6</v>
      </c>
      <c r="G283" s="8">
        <v>7</v>
      </c>
      <c r="H283" s="8">
        <v>8</v>
      </c>
      <c r="I283" s="8">
        <v>9</v>
      </c>
      <c r="J283" s="8">
        <v>10</v>
      </c>
    </row>
    <row r="284" spans="1:10" hidden="1" x14ac:dyDescent="0.25">
      <c r="A284" s="109"/>
      <c r="B284" s="295"/>
      <c r="C284" s="109"/>
      <c r="D284" s="109"/>
      <c r="E284" s="109"/>
      <c r="F284" s="109"/>
      <c r="G284" s="109"/>
      <c r="H284" s="109"/>
      <c r="I284" s="9"/>
      <c r="J284" s="319"/>
    </row>
    <row r="285" spans="1:10" hidden="1" x14ac:dyDescent="0.25">
      <c r="A285" s="109">
        <v>1</v>
      </c>
      <c r="B285" s="110" t="s">
        <v>266</v>
      </c>
      <c r="C285" s="109" t="s">
        <v>19</v>
      </c>
      <c r="D285" s="225">
        <v>98</v>
      </c>
      <c r="E285" s="12"/>
      <c r="F285" s="225">
        <f t="shared" ref="F285:F292" si="25">SUM(D285+E285)</f>
        <v>98</v>
      </c>
      <c r="G285" s="12">
        <v>12</v>
      </c>
      <c r="H285" s="225">
        <f t="shared" ref="H285:H292" si="26">SUM(F285-G285)</f>
        <v>86</v>
      </c>
      <c r="I285" s="46">
        <v>160000</v>
      </c>
      <c r="J285" s="287">
        <f>H285*I285</f>
        <v>13760000</v>
      </c>
    </row>
    <row r="286" spans="1:10" hidden="1" x14ac:dyDescent="0.25">
      <c r="A286" s="16">
        <v>2</v>
      </c>
      <c r="B286" s="22" t="s">
        <v>267</v>
      </c>
      <c r="C286" s="16" t="s">
        <v>19</v>
      </c>
      <c r="D286" s="46">
        <v>47</v>
      </c>
      <c r="E286" s="17"/>
      <c r="F286" s="46">
        <f t="shared" si="25"/>
        <v>47</v>
      </c>
      <c r="G286" s="17">
        <v>1</v>
      </c>
      <c r="H286" s="46">
        <f t="shared" si="26"/>
        <v>46</v>
      </c>
      <c r="I286" s="46">
        <v>14200</v>
      </c>
      <c r="J286" s="287">
        <f t="shared" ref="J286:J292" si="27">H286*I286</f>
        <v>653200</v>
      </c>
    </row>
    <row r="287" spans="1:10" hidden="1" x14ac:dyDescent="0.25">
      <c r="A287" s="16">
        <v>3</v>
      </c>
      <c r="B287" s="22" t="s">
        <v>268</v>
      </c>
      <c r="C287" s="16" t="s">
        <v>19</v>
      </c>
      <c r="D287" s="46">
        <v>96</v>
      </c>
      <c r="E287" s="17"/>
      <c r="F287" s="46">
        <f t="shared" si="25"/>
        <v>96</v>
      </c>
      <c r="G287" s="17">
        <v>10</v>
      </c>
      <c r="H287" s="46">
        <f t="shared" si="26"/>
        <v>86</v>
      </c>
      <c r="I287" s="46">
        <v>5000</v>
      </c>
      <c r="J287" s="287">
        <f t="shared" si="27"/>
        <v>430000</v>
      </c>
    </row>
    <row r="288" spans="1:10" hidden="1" x14ac:dyDescent="0.25">
      <c r="A288" s="11">
        <v>4</v>
      </c>
      <c r="B288" s="111" t="s">
        <v>269</v>
      </c>
      <c r="C288" s="11" t="s">
        <v>122</v>
      </c>
      <c r="D288" s="46">
        <v>99</v>
      </c>
      <c r="E288" s="17"/>
      <c r="F288" s="46">
        <f t="shared" si="25"/>
        <v>99</v>
      </c>
      <c r="G288" s="17">
        <v>10</v>
      </c>
      <c r="H288" s="46">
        <f t="shared" si="26"/>
        <v>89</v>
      </c>
      <c r="I288" s="46">
        <v>3000</v>
      </c>
      <c r="J288" s="287">
        <f t="shared" si="27"/>
        <v>267000</v>
      </c>
    </row>
    <row r="289" spans="1:10" hidden="1" x14ac:dyDescent="0.25">
      <c r="A289" s="19">
        <v>5</v>
      </c>
      <c r="B289" s="13" t="s">
        <v>270</v>
      </c>
      <c r="C289" s="19" t="s">
        <v>19</v>
      </c>
      <c r="D289" s="46">
        <v>72</v>
      </c>
      <c r="E289" s="17"/>
      <c r="F289" s="46">
        <f t="shared" si="25"/>
        <v>72</v>
      </c>
      <c r="G289" s="17">
        <v>10</v>
      </c>
      <c r="H289" s="46">
        <f t="shared" si="26"/>
        <v>62</v>
      </c>
      <c r="I289" s="46">
        <v>600</v>
      </c>
      <c r="J289" s="287">
        <f t="shared" si="27"/>
        <v>37200</v>
      </c>
    </row>
    <row r="290" spans="1:10" hidden="1" x14ac:dyDescent="0.25">
      <c r="A290" s="16">
        <v>6</v>
      </c>
      <c r="B290" s="22" t="s">
        <v>271</v>
      </c>
      <c r="C290" s="16" t="s">
        <v>19</v>
      </c>
      <c r="D290" s="46"/>
      <c r="E290" s="17"/>
      <c r="F290" s="46">
        <f t="shared" si="25"/>
        <v>0</v>
      </c>
      <c r="G290" s="17"/>
      <c r="H290" s="46">
        <f t="shared" si="26"/>
        <v>0</v>
      </c>
      <c r="I290" s="46"/>
      <c r="J290" s="287">
        <f t="shared" si="27"/>
        <v>0</v>
      </c>
    </row>
    <row r="291" spans="1:10" hidden="1" x14ac:dyDescent="0.25">
      <c r="A291" s="19">
        <v>7</v>
      </c>
      <c r="B291" s="14" t="s">
        <v>272</v>
      </c>
      <c r="C291" s="19" t="s">
        <v>19</v>
      </c>
      <c r="D291" s="46">
        <v>37</v>
      </c>
      <c r="E291" s="17"/>
      <c r="F291" s="46">
        <f t="shared" si="25"/>
        <v>37</v>
      </c>
      <c r="G291" s="17"/>
      <c r="H291" s="46">
        <f t="shared" si="26"/>
        <v>37</v>
      </c>
      <c r="I291" s="46">
        <v>320000</v>
      </c>
      <c r="J291" s="287">
        <f t="shared" si="27"/>
        <v>11840000</v>
      </c>
    </row>
    <row r="292" spans="1:10" hidden="1" x14ac:dyDescent="0.25">
      <c r="A292" s="84">
        <v>8</v>
      </c>
      <c r="B292" s="89" t="s">
        <v>273</v>
      </c>
      <c r="C292" s="90" t="s">
        <v>53</v>
      </c>
      <c r="D292" s="15"/>
      <c r="E292" s="14"/>
      <c r="F292" s="15">
        <f t="shared" si="25"/>
        <v>0</v>
      </c>
      <c r="G292" s="14"/>
      <c r="H292" s="15">
        <f t="shared" si="26"/>
        <v>0</v>
      </c>
      <c r="I292" s="115"/>
      <c r="J292" s="287">
        <f t="shared" si="27"/>
        <v>0</v>
      </c>
    </row>
    <row r="293" spans="1:10" hidden="1" x14ac:dyDescent="0.25">
      <c r="A293" s="309"/>
      <c r="B293" s="337" t="s">
        <v>357</v>
      </c>
      <c r="C293" s="337"/>
      <c r="D293" s="337"/>
      <c r="E293" s="337"/>
      <c r="F293" s="337"/>
      <c r="G293" s="337"/>
      <c r="H293" s="338"/>
      <c r="I293" s="355">
        <f>SUM(J285:J292)</f>
        <v>26987400</v>
      </c>
      <c r="J293" s="338"/>
    </row>
    <row r="294" spans="1:10" hidden="1" x14ac:dyDescent="0.25"/>
    <row r="295" spans="1:10" hidden="1" x14ac:dyDescent="0.25"/>
    <row r="296" spans="1:10" hidden="1" x14ac:dyDescent="0.25"/>
    <row r="297" spans="1:10" hidden="1" x14ac:dyDescent="0.25"/>
    <row r="298" spans="1:10" hidden="1" x14ac:dyDescent="0.25"/>
    <row r="299" spans="1:10" hidden="1" x14ac:dyDescent="0.25"/>
    <row r="301" spans="1:10" ht="15.75" x14ac:dyDescent="0.25">
      <c r="A301" s="329" t="s">
        <v>276</v>
      </c>
      <c r="B301" s="329"/>
      <c r="C301" s="329"/>
      <c r="D301" s="329"/>
      <c r="E301" s="329"/>
      <c r="F301" s="329"/>
      <c r="G301" s="329"/>
      <c r="H301" s="329"/>
      <c r="I301" s="231"/>
      <c r="J301" s="231"/>
    </row>
    <row r="302" spans="1:10" ht="15.75" x14ac:dyDescent="0.25">
      <c r="A302" s="329" t="s">
        <v>277</v>
      </c>
      <c r="B302" s="329"/>
      <c r="C302" s="329"/>
      <c r="D302" s="329"/>
      <c r="E302" s="329"/>
      <c r="F302" s="329"/>
      <c r="G302" s="329"/>
      <c r="H302" s="329"/>
      <c r="I302" s="231"/>
      <c r="J302" s="231"/>
    </row>
    <row r="303" spans="1:10" ht="15.75" x14ac:dyDescent="0.25">
      <c r="A303" s="331" t="str">
        <f>A157</f>
        <v>Bulan : SEPTEMBER 2022</v>
      </c>
      <c r="B303" s="330"/>
      <c r="C303" s="330"/>
      <c r="D303" s="330"/>
      <c r="E303" s="330"/>
      <c r="F303" s="330"/>
      <c r="G303" s="330"/>
      <c r="H303" s="330"/>
      <c r="I303" s="232"/>
      <c r="J303" s="232"/>
    </row>
    <row r="304" spans="1:10" x14ac:dyDescent="0.25">
      <c r="A304" s="223"/>
      <c r="B304" s="223"/>
      <c r="C304" s="223"/>
      <c r="D304" s="223"/>
      <c r="E304" s="223"/>
      <c r="F304" s="223"/>
      <c r="G304" s="223"/>
      <c r="H304" s="223"/>
      <c r="I304" s="228"/>
      <c r="J304" s="228"/>
    </row>
    <row r="305" spans="1:10" x14ac:dyDescent="0.25">
      <c r="A305" s="223"/>
      <c r="B305" s="223"/>
      <c r="C305" s="223"/>
      <c r="D305" s="223"/>
      <c r="E305" s="223"/>
      <c r="F305" s="223"/>
      <c r="G305" s="223"/>
      <c r="H305" s="223"/>
      <c r="I305" s="228"/>
      <c r="J305" s="228"/>
    </row>
    <row r="306" spans="1:10" x14ac:dyDescent="0.25">
      <c r="A306" s="339" t="s">
        <v>3</v>
      </c>
      <c r="B306" s="339" t="s">
        <v>4</v>
      </c>
      <c r="C306" s="339" t="s">
        <v>164</v>
      </c>
      <c r="D306" s="4" t="s">
        <v>6</v>
      </c>
      <c r="E306" s="4" t="s">
        <v>7</v>
      </c>
      <c r="F306" s="339" t="s">
        <v>8</v>
      </c>
      <c r="G306" s="4" t="s">
        <v>7</v>
      </c>
      <c r="H306" s="339" t="s">
        <v>6</v>
      </c>
      <c r="I306" s="274" t="s">
        <v>355</v>
      </c>
      <c r="J306" s="274" t="s">
        <v>8</v>
      </c>
    </row>
    <row r="307" spans="1:10" x14ac:dyDescent="0.25">
      <c r="A307" s="340"/>
      <c r="B307" s="340"/>
      <c r="C307" s="340"/>
      <c r="D307" s="6" t="s">
        <v>278</v>
      </c>
      <c r="E307" s="6" t="s">
        <v>11</v>
      </c>
      <c r="F307" s="340"/>
      <c r="G307" s="6" t="s">
        <v>12</v>
      </c>
      <c r="H307" s="340"/>
      <c r="I307" s="275" t="s">
        <v>5</v>
      </c>
      <c r="J307" s="275" t="s">
        <v>355</v>
      </c>
    </row>
    <row r="308" spans="1:10" x14ac:dyDescent="0.25">
      <c r="A308" s="294">
        <v>1</v>
      </c>
      <c r="B308" s="294">
        <v>2</v>
      </c>
      <c r="C308" s="294">
        <v>3</v>
      </c>
      <c r="D308" s="8">
        <v>4</v>
      </c>
      <c r="E308" s="8">
        <v>5</v>
      </c>
      <c r="F308" s="294">
        <v>6</v>
      </c>
      <c r="G308" s="8">
        <v>7</v>
      </c>
      <c r="H308" s="294">
        <v>8</v>
      </c>
      <c r="I308" s="8">
        <v>9</v>
      </c>
      <c r="J308" s="8">
        <v>10</v>
      </c>
    </row>
    <row r="309" spans="1:10" x14ac:dyDescent="0.25">
      <c r="A309" s="109"/>
      <c r="B309" s="109"/>
      <c r="C309" s="109"/>
      <c r="D309" s="109"/>
      <c r="E309" s="109"/>
      <c r="F309" s="109"/>
      <c r="G309" s="109"/>
      <c r="H309" s="109"/>
      <c r="I309" s="11"/>
      <c r="J309" s="296"/>
    </row>
    <row r="310" spans="1:10" x14ac:dyDescent="0.25">
      <c r="A310" s="16">
        <v>1</v>
      </c>
      <c r="B310" s="17" t="s">
        <v>279</v>
      </c>
      <c r="C310" s="17"/>
      <c r="D310" s="13"/>
      <c r="E310" s="14"/>
      <c r="F310" s="15"/>
      <c r="G310" s="14"/>
      <c r="H310" s="15"/>
      <c r="I310" s="46"/>
      <c r="J310" s="287"/>
    </row>
    <row r="311" spans="1:10" x14ac:dyDescent="0.25">
      <c r="A311" s="16">
        <v>2</v>
      </c>
      <c r="B311" s="17" t="s">
        <v>280</v>
      </c>
      <c r="C311" s="17"/>
      <c r="D311" s="13"/>
      <c r="E311" s="14"/>
      <c r="F311" s="15"/>
      <c r="G311" s="14"/>
      <c r="H311" s="15"/>
      <c r="I311" s="46"/>
      <c r="J311" s="287"/>
    </row>
    <row r="312" spans="1:10" x14ac:dyDescent="0.25">
      <c r="A312" s="16">
        <v>3</v>
      </c>
      <c r="B312" s="17" t="s">
        <v>281</v>
      </c>
      <c r="C312" s="17"/>
      <c r="D312" s="13"/>
      <c r="E312" s="14"/>
      <c r="F312" s="15"/>
      <c r="G312" s="14"/>
      <c r="H312" s="15"/>
      <c r="I312" s="46"/>
      <c r="J312" s="287"/>
    </row>
    <row r="313" spans="1:10" x14ac:dyDescent="0.25">
      <c r="A313" s="16">
        <v>4</v>
      </c>
      <c r="B313" s="17" t="s">
        <v>282</v>
      </c>
      <c r="C313" s="16" t="s">
        <v>283</v>
      </c>
      <c r="D313" s="46">
        <v>11</v>
      </c>
      <c r="E313" s="17">
        <v>20</v>
      </c>
      <c r="F313" s="46">
        <f t="shared" ref="F313:F314" si="28">SUM(D313+E313)</f>
        <v>31</v>
      </c>
      <c r="G313" s="17">
        <v>28</v>
      </c>
      <c r="H313" s="46">
        <f t="shared" ref="H313:H314" si="29">SUM(F313-G313)</f>
        <v>3</v>
      </c>
      <c r="I313" s="46">
        <v>1300500</v>
      </c>
      <c r="J313" s="287">
        <f>H313*I313</f>
        <v>3901500</v>
      </c>
    </row>
    <row r="314" spans="1:10" x14ac:dyDescent="0.25">
      <c r="A314" s="16">
        <v>5</v>
      </c>
      <c r="B314" s="17" t="s">
        <v>284</v>
      </c>
      <c r="C314" s="16" t="s">
        <v>283</v>
      </c>
      <c r="D314" s="46">
        <v>6</v>
      </c>
      <c r="E314" s="17">
        <v>20</v>
      </c>
      <c r="F314" s="46">
        <f t="shared" si="28"/>
        <v>26</v>
      </c>
      <c r="G314" s="17">
        <v>14</v>
      </c>
      <c r="H314" s="46">
        <f t="shared" si="29"/>
        <v>12</v>
      </c>
      <c r="I314" s="46">
        <v>220500</v>
      </c>
      <c r="J314" s="287">
        <f>H314*I314</f>
        <v>2646000</v>
      </c>
    </row>
    <row r="315" spans="1:10" x14ac:dyDescent="0.25">
      <c r="A315" s="16">
        <v>6</v>
      </c>
      <c r="B315" s="17" t="s">
        <v>285</v>
      </c>
      <c r="C315" s="17"/>
      <c r="D315" s="13"/>
      <c r="E315" s="14"/>
      <c r="F315" s="15"/>
      <c r="G315" s="14"/>
      <c r="H315" s="15"/>
      <c r="I315" s="46"/>
      <c r="J315" s="287"/>
    </row>
    <row r="316" spans="1:10" x14ac:dyDescent="0.25">
      <c r="A316" s="16">
        <v>7</v>
      </c>
      <c r="B316" s="17" t="s">
        <v>286</v>
      </c>
      <c r="C316" s="17"/>
      <c r="D316" s="13"/>
      <c r="E316" s="14"/>
      <c r="F316" s="15"/>
      <c r="G316" s="14"/>
      <c r="H316" s="15"/>
      <c r="I316" s="46"/>
      <c r="J316" s="287"/>
    </row>
    <row r="317" spans="1:10" x14ac:dyDescent="0.25">
      <c r="A317" s="16">
        <v>8</v>
      </c>
      <c r="B317" s="17" t="s">
        <v>287</v>
      </c>
      <c r="C317" s="17"/>
      <c r="D317" s="13"/>
      <c r="E317" s="14"/>
      <c r="F317" s="15"/>
      <c r="G317" s="14"/>
      <c r="H317" s="15"/>
      <c r="I317" s="46"/>
      <c r="J317" s="287"/>
    </row>
    <row r="318" spans="1:10" x14ac:dyDescent="0.25">
      <c r="A318" s="16"/>
      <c r="B318" s="17"/>
      <c r="C318" s="17"/>
      <c r="D318" s="17"/>
      <c r="E318" s="17"/>
      <c r="F318" s="17"/>
      <c r="G318" s="17"/>
      <c r="H318" s="17"/>
      <c r="I318" s="17"/>
      <c r="J318" s="288"/>
    </row>
    <row r="319" spans="1:10" x14ac:dyDescent="0.25">
      <c r="A319" s="16"/>
      <c r="B319" s="17"/>
      <c r="C319" s="17"/>
      <c r="D319" s="17"/>
      <c r="E319" s="17"/>
      <c r="F319" s="17"/>
      <c r="G319" s="17"/>
      <c r="H319" s="17"/>
      <c r="I319" s="17"/>
      <c r="J319" s="288"/>
    </row>
    <row r="320" spans="1:10" x14ac:dyDescent="0.25">
      <c r="A320" s="150"/>
      <c r="B320" s="150"/>
      <c r="C320" s="150"/>
      <c r="D320" s="150"/>
      <c r="E320" s="150"/>
      <c r="F320" s="150"/>
      <c r="G320" s="150"/>
      <c r="H320" s="150"/>
      <c r="I320" s="14"/>
      <c r="J320" s="305"/>
    </row>
    <row r="321" spans="1:10" x14ac:dyDescent="0.25">
      <c r="A321" s="308"/>
      <c r="B321" s="356" t="s">
        <v>357</v>
      </c>
      <c r="C321" s="356"/>
      <c r="D321" s="356"/>
      <c r="E321" s="356"/>
      <c r="F321" s="356"/>
      <c r="G321" s="356"/>
      <c r="H321" s="354"/>
      <c r="I321" s="353">
        <f>SUM(J313:J314)</f>
        <v>6547500</v>
      </c>
      <c r="J321" s="354"/>
    </row>
    <row r="335" spans="1:10" ht="15.75" customHeight="1" x14ac:dyDescent="0.25"/>
  </sheetData>
  <mergeCells count="49">
    <mergeCell ref="I321:J321"/>
    <mergeCell ref="I293:J293"/>
    <mergeCell ref="A302:H302"/>
    <mergeCell ref="A303:H303"/>
    <mergeCell ref="H306:H307"/>
    <mergeCell ref="F306:F307"/>
    <mergeCell ref="C306:C307"/>
    <mergeCell ref="B306:B307"/>
    <mergeCell ref="A306:A307"/>
    <mergeCell ref="B321:H321"/>
    <mergeCell ref="I153:J153"/>
    <mergeCell ref="I219:J219"/>
    <mergeCell ref="I273:J273"/>
    <mergeCell ref="A222:K222"/>
    <mergeCell ref="A223:K223"/>
    <mergeCell ref="H225:H226"/>
    <mergeCell ref="F225:F226"/>
    <mergeCell ref="D225:D226"/>
    <mergeCell ref="C225:C226"/>
    <mergeCell ref="B225:B226"/>
    <mergeCell ref="A225:A226"/>
    <mergeCell ref="B273:H273"/>
    <mergeCell ref="B219:H219"/>
    <mergeCell ref="A2:H2"/>
    <mergeCell ref="A3:H3"/>
    <mergeCell ref="A4:H4"/>
    <mergeCell ref="B159:B160"/>
    <mergeCell ref="C159:C160"/>
    <mergeCell ref="F159:F160"/>
    <mergeCell ref="H159:H160"/>
    <mergeCell ref="A159:A160"/>
    <mergeCell ref="A156:K156"/>
    <mergeCell ref="A157:K157"/>
    <mergeCell ref="B7:B8"/>
    <mergeCell ref="A7:A8"/>
    <mergeCell ref="C7:C8"/>
    <mergeCell ref="F7:F8"/>
    <mergeCell ref="H7:H8"/>
    <mergeCell ref="B153:H153"/>
    <mergeCell ref="B278:G278"/>
    <mergeCell ref="B279:G279"/>
    <mergeCell ref="A301:H301"/>
    <mergeCell ref="B293:H293"/>
    <mergeCell ref="A281:A282"/>
    <mergeCell ref="H281:H282"/>
    <mergeCell ref="F281:F282"/>
    <mergeCell ref="D281:D282"/>
    <mergeCell ref="C281:C282"/>
    <mergeCell ref="B281:B282"/>
  </mergeCells>
  <pageMargins left="0.7" right="0.7" top="0.75" bottom="0.75" header="0.3" footer="0.3"/>
  <pageSetup paperSize="5" scale="89" orientation="portrait" horizontalDpi="4294967292" verticalDpi="0" r:id="rId1"/>
  <rowBreaks count="5" manualBreakCount="5">
    <brk id="66" max="8" man="1"/>
    <brk id="133" max="16383" man="1"/>
    <brk id="154" max="8" man="1"/>
    <brk id="220" max="16383" man="1"/>
    <brk id="27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H21" sqref="H21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5"/>
  <sheetViews>
    <sheetView view="pageBreakPreview" topLeftCell="A304" zoomScaleSheetLayoutView="100" workbookViewId="0">
      <selection activeCell="F308" sqref="F308"/>
    </sheetView>
  </sheetViews>
  <sheetFormatPr defaultRowHeight="15" x14ac:dyDescent="0.25"/>
  <cols>
    <col min="1" max="1" width="4.85546875" customWidth="1"/>
    <col min="2" max="2" width="25.28515625" customWidth="1"/>
    <col min="3" max="3" width="6.42578125" customWidth="1"/>
    <col min="4" max="4" width="8.42578125" customWidth="1"/>
    <col min="5" max="5" width="9.140625" customWidth="1"/>
    <col min="9" max="9" width="14.28515625" customWidth="1"/>
  </cols>
  <sheetData>
    <row r="1" spans="1:9" ht="9.75" customHeight="1" x14ac:dyDescent="0.25"/>
    <row r="2" spans="1:9" x14ac:dyDescent="0.25">
      <c r="A2" s="323" t="s">
        <v>0</v>
      </c>
      <c r="B2" s="323"/>
      <c r="C2" s="323"/>
      <c r="D2" s="323"/>
      <c r="E2" s="323"/>
      <c r="F2" s="323"/>
      <c r="G2" s="323"/>
      <c r="H2" s="323"/>
      <c r="I2" s="1"/>
    </row>
    <row r="3" spans="1:9" x14ac:dyDescent="0.25">
      <c r="A3" s="323" t="s">
        <v>1</v>
      </c>
      <c r="B3" s="323"/>
      <c r="C3" s="323"/>
      <c r="D3" s="323"/>
      <c r="E3" s="323"/>
      <c r="F3" s="323"/>
      <c r="G3" s="323"/>
      <c r="H3" s="323"/>
      <c r="I3" s="1"/>
    </row>
    <row r="4" spans="1:9" x14ac:dyDescent="0.25">
      <c r="A4" s="325" t="s">
        <v>291</v>
      </c>
      <c r="B4" s="323"/>
      <c r="C4" s="323"/>
      <c r="D4" s="323"/>
      <c r="E4" s="323"/>
      <c r="F4" s="323"/>
      <c r="G4" s="323"/>
      <c r="H4" s="323"/>
      <c r="I4" s="1"/>
    </row>
    <row r="5" spans="1:9" ht="9.75" hidden="1" customHeight="1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hidden="1" x14ac:dyDescent="0.25">
      <c r="A6" s="1"/>
      <c r="B6" s="3" t="s">
        <v>2</v>
      </c>
      <c r="C6" s="1"/>
      <c r="D6" s="1"/>
      <c r="E6" s="1"/>
      <c r="F6" s="1"/>
      <c r="G6" s="1"/>
      <c r="H6" s="1"/>
      <c r="I6" s="1"/>
    </row>
    <row r="7" spans="1:9" hidden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7</v>
      </c>
      <c r="H7" s="4" t="s">
        <v>6</v>
      </c>
      <c r="I7" s="5" t="s">
        <v>9</v>
      </c>
    </row>
    <row r="8" spans="1:9" hidden="1" x14ac:dyDescent="0.25">
      <c r="A8" s="6"/>
      <c r="B8" s="6"/>
      <c r="C8" s="6"/>
      <c r="D8" s="6" t="s">
        <v>10</v>
      </c>
      <c r="E8" s="6" t="s">
        <v>11</v>
      </c>
      <c r="F8" s="6"/>
      <c r="G8" s="6" t="s">
        <v>12</v>
      </c>
      <c r="H8" s="6"/>
      <c r="I8" s="7" t="s">
        <v>13</v>
      </c>
    </row>
    <row r="9" spans="1:9" hidden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</row>
    <row r="10" spans="1:9" hidden="1" x14ac:dyDescent="0.25">
      <c r="A10" s="9"/>
      <c r="B10" s="9"/>
      <c r="C10" s="9"/>
      <c r="D10" s="9"/>
      <c r="E10" s="10"/>
      <c r="F10" s="9"/>
      <c r="G10" s="9"/>
      <c r="H10" s="9"/>
      <c r="I10" s="9"/>
    </row>
    <row r="11" spans="1:9" hidden="1" x14ac:dyDescent="0.25">
      <c r="A11" s="11">
        <v>1</v>
      </c>
      <c r="B11" s="12" t="s">
        <v>14</v>
      </c>
      <c r="C11" s="11" t="s">
        <v>15</v>
      </c>
      <c r="D11" s="13">
        <v>2420</v>
      </c>
      <c r="E11" s="14"/>
      <c r="F11" s="15">
        <f t="shared" ref="F11:F68" si="0">SUM(D11+E11)</f>
        <v>2420</v>
      </c>
      <c r="G11" s="14">
        <v>1320</v>
      </c>
      <c r="H11" s="15">
        <f t="shared" ref="H11:H68" si="1">SUM(F11-G11)</f>
        <v>1100</v>
      </c>
      <c r="I11" s="16" t="s">
        <v>16</v>
      </c>
    </row>
    <row r="12" spans="1:9" hidden="1" x14ac:dyDescent="0.25">
      <c r="A12" s="16">
        <v>2</v>
      </c>
      <c r="B12" s="17" t="s">
        <v>17</v>
      </c>
      <c r="C12" s="16" t="s">
        <v>15</v>
      </c>
      <c r="D12" s="13">
        <v>3760</v>
      </c>
      <c r="E12" s="14"/>
      <c r="F12" s="15">
        <f t="shared" si="0"/>
        <v>3760</v>
      </c>
      <c r="G12" s="14">
        <v>560</v>
      </c>
      <c r="H12" s="15">
        <f t="shared" si="1"/>
        <v>3200</v>
      </c>
      <c r="I12" s="16" t="s">
        <v>16</v>
      </c>
    </row>
    <row r="13" spans="1:9" hidden="1" x14ac:dyDescent="0.25">
      <c r="A13" s="11">
        <v>3</v>
      </c>
      <c r="B13" s="17" t="s">
        <v>18</v>
      </c>
      <c r="C13" s="16" t="s">
        <v>19</v>
      </c>
      <c r="D13" s="13">
        <v>50</v>
      </c>
      <c r="E13" s="14"/>
      <c r="F13" s="15">
        <f t="shared" si="0"/>
        <v>50</v>
      </c>
      <c r="G13" s="14"/>
      <c r="H13" s="15">
        <f t="shared" si="1"/>
        <v>50</v>
      </c>
      <c r="I13" s="16" t="s">
        <v>16</v>
      </c>
    </row>
    <row r="14" spans="1:9" hidden="1" x14ac:dyDescent="0.25">
      <c r="A14" s="16">
        <v>4</v>
      </c>
      <c r="B14" s="17" t="s">
        <v>20</v>
      </c>
      <c r="C14" s="16" t="s">
        <v>19</v>
      </c>
      <c r="D14" s="13">
        <v>65</v>
      </c>
      <c r="E14" s="14"/>
      <c r="F14" s="15">
        <f t="shared" si="0"/>
        <v>65</v>
      </c>
      <c r="G14" s="14">
        <v>15</v>
      </c>
      <c r="H14" s="15">
        <f t="shared" si="1"/>
        <v>50</v>
      </c>
      <c r="I14" s="16" t="s">
        <v>16</v>
      </c>
    </row>
    <row r="15" spans="1:9" hidden="1" x14ac:dyDescent="0.25">
      <c r="A15" s="11">
        <v>5</v>
      </c>
      <c r="B15" s="17" t="s">
        <v>21</v>
      </c>
      <c r="C15" s="16" t="s">
        <v>19</v>
      </c>
      <c r="D15" s="13">
        <v>37</v>
      </c>
      <c r="E15" s="14"/>
      <c r="F15" s="15">
        <f t="shared" si="0"/>
        <v>37</v>
      </c>
      <c r="G15" s="14">
        <v>11</v>
      </c>
      <c r="H15" s="15">
        <f t="shared" si="1"/>
        <v>26</v>
      </c>
      <c r="I15" s="16" t="s">
        <v>16</v>
      </c>
    </row>
    <row r="16" spans="1:9" hidden="1" x14ac:dyDescent="0.25">
      <c r="A16" s="16">
        <v>6</v>
      </c>
      <c r="B16" s="17" t="s">
        <v>22</v>
      </c>
      <c r="C16" s="16" t="s">
        <v>19</v>
      </c>
      <c r="D16" s="13">
        <v>128</v>
      </c>
      <c r="E16" s="14"/>
      <c r="F16" s="15">
        <f t="shared" si="0"/>
        <v>128</v>
      </c>
      <c r="G16" s="14">
        <v>20</v>
      </c>
      <c r="H16" s="15">
        <f t="shared" si="1"/>
        <v>108</v>
      </c>
      <c r="I16" s="16" t="s">
        <v>16</v>
      </c>
    </row>
    <row r="17" spans="1:9" hidden="1" x14ac:dyDescent="0.25">
      <c r="A17" s="11">
        <v>7</v>
      </c>
      <c r="B17" s="17" t="s">
        <v>23</v>
      </c>
      <c r="C17" s="16" t="s">
        <v>19</v>
      </c>
      <c r="D17" s="13">
        <v>88</v>
      </c>
      <c r="E17" s="14"/>
      <c r="F17" s="15">
        <f t="shared" si="0"/>
        <v>88</v>
      </c>
      <c r="G17" s="14">
        <v>28</v>
      </c>
      <c r="H17" s="15">
        <f t="shared" si="1"/>
        <v>60</v>
      </c>
      <c r="I17" s="16" t="s">
        <v>16</v>
      </c>
    </row>
    <row r="18" spans="1:9" hidden="1" x14ac:dyDescent="0.25">
      <c r="A18" s="16">
        <v>8</v>
      </c>
      <c r="B18" s="17" t="s">
        <v>24</v>
      </c>
      <c r="C18" s="16" t="s">
        <v>19</v>
      </c>
      <c r="D18" s="13">
        <v>57</v>
      </c>
      <c r="E18" s="14"/>
      <c r="F18" s="15">
        <f t="shared" si="0"/>
        <v>57</v>
      </c>
      <c r="G18" s="14">
        <v>46</v>
      </c>
      <c r="H18" s="15">
        <f t="shared" si="1"/>
        <v>11</v>
      </c>
      <c r="I18" s="16" t="s">
        <v>16</v>
      </c>
    </row>
    <row r="19" spans="1:9" hidden="1" x14ac:dyDescent="0.25">
      <c r="A19" s="11">
        <v>9</v>
      </c>
      <c r="B19" s="17" t="s">
        <v>25</v>
      </c>
      <c r="C19" s="16" t="s">
        <v>19</v>
      </c>
      <c r="D19" s="13">
        <v>100</v>
      </c>
      <c r="E19" s="14"/>
      <c r="F19" s="15">
        <f t="shared" si="0"/>
        <v>100</v>
      </c>
      <c r="G19" s="14">
        <v>16</v>
      </c>
      <c r="H19" s="15">
        <f t="shared" si="1"/>
        <v>84</v>
      </c>
      <c r="I19" s="16" t="s">
        <v>26</v>
      </c>
    </row>
    <row r="20" spans="1:9" hidden="1" x14ac:dyDescent="0.25">
      <c r="A20" s="16">
        <v>10</v>
      </c>
      <c r="B20" s="17" t="s">
        <v>27</v>
      </c>
      <c r="C20" s="16" t="s">
        <v>19</v>
      </c>
      <c r="D20" s="13">
        <v>50</v>
      </c>
      <c r="E20" s="14"/>
      <c r="F20" s="15">
        <f t="shared" si="0"/>
        <v>50</v>
      </c>
      <c r="G20" s="14">
        <v>7</v>
      </c>
      <c r="H20" s="15">
        <f t="shared" si="1"/>
        <v>43</v>
      </c>
      <c r="I20" s="16" t="s">
        <v>16</v>
      </c>
    </row>
    <row r="21" spans="1:9" hidden="1" x14ac:dyDescent="0.25">
      <c r="A21" s="11">
        <v>11</v>
      </c>
      <c r="B21" s="17" t="s">
        <v>28</v>
      </c>
      <c r="C21" s="16" t="s">
        <v>19</v>
      </c>
      <c r="D21" s="13">
        <v>24</v>
      </c>
      <c r="E21" s="14"/>
      <c r="F21" s="15">
        <f t="shared" si="0"/>
        <v>24</v>
      </c>
      <c r="G21" s="14">
        <v>24</v>
      </c>
      <c r="H21" s="15">
        <f t="shared" si="1"/>
        <v>0</v>
      </c>
      <c r="I21" s="16" t="s">
        <v>16</v>
      </c>
    </row>
    <row r="22" spans="1:9" hidden="1" x14ac:dyDescent="0.25">
      <c r="A22" s="16">
        <v>12</v>
      </c>
      <c r="B22" s="17" t="s">
        <v>29</v>
      </c>
      <c r="C22" s="16" t="s">
        <v>19</v>
      </c>
      <c r="D22" s="13">
        <v>34</v>
      </c>
      <c r="E22" s="14"/>
      <c r="F22" s="15">
        <f t="shared" si="0"/>
        <v>34</v>
      </c>
      <c r="G22" s="14"/>
      <c r="H22" s="15">
        <f t="shared" si="1"/>
        <v>34</v>
      </c>
      <c r="I22" s="16" t="s">
        <v>16</v>
      </c>
    </row>
    <row r="23" spans="1:9" hidden="1" x14ac:dyDescent="0.25">
      <c r="A23" s="11">
        <v>13</v>
      </c>
      <c r="B23" s="17" t="s">
        <v>30</v>
      </c>
      <c r="C23" s="16" t="s">
        <v>19</v>
      </c>
      <c r="D23" s="13">
        <v>16</v>
      </c>
      <c r="E23" s="14"/>
      <c r="F23" s="15">
        <f t="shared" si="0"/>
        <v>16</v>
      </c>
      <c r="G23" s="14"/>
      <c r="H23" s="15">
        <f t="shared" si="1"/>
        <v>16</v>
      </c>
      <c r="I23" s="16" t="s">
        <v>16</v>
      </c>
    </row>
    <row r="24" spans="1:9" hidden="1" x14ac:dyDescent="0.25">
      <c r="A24" s="16">
        <v>14</v>
      </c>
      <c r="B24" s="17" t="s">
        <v>31</v>
      </c>
      <c r="C24" s="16" t="s">
        <v>19</v>
      </c>
      <c r="D24" s="13">
        <v>559</v>
      </c>
      <c r="E24" s="14"/>
      <c r="F24" s="15">
        <f t="shared" si="0"/>
        <v>559</v>
      </c>
      <c r="G24" s="14">
        <v>206</v>
      </c>
      <c r="H24" s="15">
        <f t="shared" si="1"/>
        <v>353</v>
      </c>
      <c r="I24" s="16" t="s">
        <v>16</v>
      </c>
    </row>
    <row r="25" spans="1:9" hidden="1" x14ac:dyDescent="0.25">
      <c r="A25" s="11">
        <v>15</v>
      </c>
      <c r="B25" s="17" t="s">
        <v>32</v>
      </c>
      <c r="C25" s="16" t="s">
        <v>19</v>
      </c>
      <c r="D25" s="13">
        <v>470</v>
      </c>
      <c r="E25" s="14"/>
      <c r="F25" s="15">
        <f t="shared" si="0"/>
        <v>470</v>
      </c>
      <c r="G25" s="14">
        <v>207</v>
      </c>
      <c r="H25" s="15">
        <f t="shared" si="1"/>
        <v>263</v>
      </c>
      <c r="I25" s="16" t="s">
        <v>16</v>
      </c>
    </row>
    <row r="26" spans="1:9" hidden="1" x14ac:dyDescent="0.25">
      <c r="A26" s="16">
        <v>16</v>
      </c>
      <c r="B26" s="17" t="s">
        <v>33</v>
      </c>
      <c r="C26" s="16" t="s">
        <v>19</v>
      </c>
      <c r="D26" s="13"/>
      <c r="E26" s="14"/>
      <c r="F26" s="15">
        <f t="shared" si="0"/>
        <v>0</v>
      </c>
      <c r="G26" s="14"/>
      <c r="H26" s="15">
        <f t="shared" si="1"/>
        <v>0</v>
      </c>
      <c r="I26" s="16" t="s">
        <v>16</v>
      </c>
    </row>
    <row r="27" spans="1:9" hidden="1" x14ac:dyDescent="0.25">
      <c r="A27" s="11">
        <v>17</v>
      </c>
      <c r="B27" s="17" t="s">
        <v>34</v>
      </c>
      <c r="C27" s="16" t="s">
        <v>19</v>
      </c>
      <c r="D27" s="13">
        <v>68</v>
      </c>
      <c r="E27" s="14"/>
      <c r="F27" s="15">
        <f t="shared" si="0"/>
        <v>68</v>
      </c>
      <c r="G27" s="14"/>
      <c r="H27" s="15">
        <f t="shared" si="1"/>
        <v>68</v>
      </c>
      <c r="I27" s="16" t="s">
        <v>16</v>
      </c>
    </row>
    <row r="28" spans="1:9" hidden="1" x14ac:dyDescent="0.25">
      <c r="A28" s="16">
        <v>18</v>
      </c>
      <c r="B28" s="17" t="s">
        <v>35</v>
      </c>
      <c r="C28" s="16" t="s">
        <v>19</v>
      </c>
      <c r="D28" s="13"/>
      <c r="E28" s="14"/>
      <c r="F28" s="15">
        <f t="shared" si="0"/>
        <v>0</v>
      </c>
      <c r="G28" s="14"/>
      <c r="H28" s="15">
        <f t="shared" si="1"/>
        <v>0</v>
      </c>
      <c r="I28" s="16" t="s">
        <v>16</v>
      </c>
    </row>
    <row r="29" spans="1:9" hidden="1" x14ac:dyDescent="0.25">
      <c r="A29" s="11">
        <v>19</v>
      </c>
      <c r="B29" s="17" t="s">
        <v>36</v>
      </c>
      <c r="C29" s="16" t="s">
        <v>19</v>
      </c>
      <c r="D29" s="13">
        <v>19</v>
      </c>
      <c r="E29" s="14"/>
      <c r="F29" s="15">
        <f t="shared" si="0"/>
        <v>19</v>
      </c>
      <c r="G29" s="14">
        <v>1</v>
      </c>
      <c r="H29" s="15">
        <f t="shared" si="1"/>
        <v>18</v>
      </c>
      <c r="I29" s="16" t="s">
        <v>16</v>
      </c>
    </row>
    <row r="30" spans="1:9" hidden="1" x14ac:dyDescent="0.25">
      <c r="A30" s="16">
        <v>20</v>
      </c>
      <c r="B30" s="17" t="s">
        <v>37</v>
      </c>
      <c r="C30" s="16" t="s">
        <v>19</v>
      </c>
      <c r="D30" s="13">
        <v>52</v>
      </c>
      <c r="E30" s="14"/>
      <c r="F30" s="15">
        <f t="shared" si="0"/>
        <v>52</v>
      </c>
      <c r="G30" s="14">
        <v>27</v>
      </c>
      <c r="H30" s="15">
        <f t="shared" si="1"/>
        <v>25</v>
      </c>
      <c r="I30" s="16" t="s">
        <v>16</v>
      </c>
    </row>
    <row r="31" spans="1:9" hidden="1" x14ac:dyDescent="0.25">
      <c r="A31" s="11">
        <v>21</v>
      </c>
      <c r="B31" s="17" t="s">
        <v>38</v>
      </c>
      <c r="C31" s="16" t="s">
        <v>39</v>
      </c>
      <c r="D31" s="13">
        <v>1520</v>
      </c>
      <c r="E31" s="14"/>
      <c r="F31" s="15">
        <f t="shared" si="0"/>
        <v>1520</v>
      </c>
      <c r="G31" s="14">
        <v>334</v>
      </c>
      <c r="H31" s="15">
        <f t="shared" si="1"/>
        <v>1186</v>
      </c>
      <c r="I31" s="16" t="s">
        <v>16</v>
      </c>
    </row>
    <row r="32" spans="1:9" hidden="1" x14ac:dyDescent="0.25">
      <c r="A32" s="16">
        <v>22</v>
      </c>
      <c r="B32" s="17" t="s">
        <v>40</v>
      </c>
      <c r="C32" s="16" t="s">
        <v>39</v>
      </c>
      <c r="D32" s="13">
        <v>1919</v>
      </c>
      <c r="E32" s="14"/>
      <c r="F32" s="15">
        <f t="shared" si="0"/>
        <v>1919</v>
      </c>
      <c r="G32" s="14">
        <v>7</v>
      </c>
      <c r="H32" s="15">
        <f t="shared" si="1"/>
        <v>1912</v>
      </c>
      <c r="I32" s="16" t="s">
        <v>16</v>
      </c>
    </row>
    <row r="33" spans="1:9" hidden="1" x14ac:dyDescent="0.25">
      <c r="A33" s="11">
        <v>23</v>
      </c>
      <c r="B33" s="17" t="s">
        <v>41</v>
      </c>
      <c r="C33" s="16" t="s">
        <v>39</v>
      </c>
      <c r="D33" s="13">
        <v>5</v>
      </c>
      <c r="E33" s="14"/>
      <c r="F33" s="15">
        <f t="shared" si="0"/>
        <v>5</v>
      </c>
      <c r="G33" s="14">
        <v>1</v>
      </c>
      <c r="H33" s="15">
        <f t="shared" si="1"/>
        <v>4</v>
      </c>
      <c r="I33" s="16" t="s">
        <v>16</v>
      </c>
    </row>
    <row r="34" spans="1:9" hidden="1" x14ac:dyDescent="0.25">
      <c r="A34" s="16">
        <v>24</v>
      </c>
      <c r="B34" s="17" t="s">
        <v>42</v>
      </c>
      <c r="C34" s="16" t="s">
        <v>19</v>
      </c>
      <c r="D34" s="13">
        <v>37</v>
      </c>
      <c r="E34" s="14"/>
      <c r="F34" s="15">
        <f t="shared" si="0"/>
        <v>37</v>
      </c>
      <c r="G34" s="14">
        <v>5</v>
      </c>
      <c r="H34" s="15">
        <f t="shared" si="1"/>
        <v>32</v>
      </c>
      <c r="I34" s="16" t="s">
        <v>16</v>
      </c>
    </row>
    <row r="35" spans="1:9" hidden="1" x14ac:dyDescent="0.25">
      <c r="A35" s="11">
        <v>25</v>
      </c>
      <c r="B35" s="17" t="s">
        <v>43</v>
      </c>
      <c r="C35" s="16" t="s">
        <v>19</v>
      </c>
      <c r="D35" s="13"/>
      <c r="E35" s="14"/>
      <c r="F35" s="15">
        <f t="shared" si="0"/>
        <v>0</v>
      </c>
      <c r="G35" s="14"/>
      <c r="H35" s="15">
        <f t="shared" si="1"/>
        <v>0</v>
      </c>
      <c r="I35" s="16" t="s">
        <v>16</v>
      </c>
    </row>
    <row r="36" spans="1:9" hidden="1" x14ac:dyDescent="0.25">
      <c r="A36" s="16">
        <v>26</v>
      </c>
      <c r="B36" s="17" t="s">
        <v>44</v>
      </c>
      <c r="C36" s="16" t="s">
        <v>19</v>
      </c>
      <c r="D36" s="13">
        <v>26</v>
      </c>
      <c r="E36" s="14"/>
      <c r="F36" s="15">
        <f t="shared" si="0"/>
        <v>26</v>
      </c>
      <c r="G36" s="14"/>
      <c r="H36" s="15">
        <f t="shared" si="1"/>
        <v>26</v>
      </c>
      <c r="I36" s="16" t="s">
        <v>16</v>
      </c>
    </row>
    <row r="37" spans="1:9" hidden="1" x14ac:dyDescent="0.25">
      <c r="A37" s="11">
        <v>27</v>
      </c>
      <c r="B37" s="17" t="s">
        <v>45</v>
      </c>
      <c r="C37" s="16" t="s">
        <v>39</v>
      </c>
      <c r="D37" s="13">
        <v>99</v>
      </c>
      <c r="E37" s="14"/>
      <c r="F37" s="15">
        <f t="shared" si="0"/>
        <v>99</v>
      </c>
      <c r="G37" s="14">
        <v>14</v>
      </c>
      <c r="H37" s="15">
        <f t="shared" si="1"/>
        <v>85</v>
      </c>
      <c r="I37" s="16" t="s">
        <v>16</v>
      </c>
    </row>
    <row r="38" spans="1:9" hidden="1" x14ac:dyDescent="0.25">
      <c r="A38" s="16">
        <v>28</v>
      </c>
      <c r="B38" s="17" t="s">
        <v>46</v>
      </c>
      <c r="C38" s="16" t="s">
        <v>39</v>
      </c>
      <c r="D38" s="13">
        <v>112</v>
      </c>
      <c r="E38" s="14"/>
      <c r="F38" s="15">
        <f t="shared" si="0"/>
        <v>112</v>
      </c>
      <c r="G38" s="14">
        <v>14</v>
      </c>
      <c r="H38" s="15">
        <f t="shared" si="1"/>
        <v>98</v>
      </c>
      <c r="I38" s="16" t="s">
        <v>16</v>
      </c>
    </row>
    <row r="39" spans="1:9" hidden="1" x14ac:dyDescent="0.25">
      <c r="A39" s="11">
        <v>29</v>
      </c>
      <c r="B39" s="17" t="s">
        <v>47</v>
      </c>
      <c r="C39" s="16" t="s">
        <v>19</v>
      </c>
      <c r="D39" s="13">
        <v>10</v>
      </c>
      <c r="E39" s="14"/>
      <c r="F39" s="15">
        <f t="shared" si="0"/>
        <v>10</v>
      </c>
      <c r="G39" s="14"/>
      <c r="H39" s="15">
        <f t="shared" si="1"/>
        <v>10</v>
      </c>
      <c r="I39" s="16" t="s">
        <v>16</v>
      </c>
    </row>
    <row r="40" spans="1:9" hidden="1" x14ac:dyDescent="0.25">
      <c r="A40" s="16">
        <v>30</v>
      </c>
      <c r="B40" s="17" t="s">
        <v>48</v>
      </c>
      <c r="C40" s="16" t="s">
        <v>49</v>
      </c>
      <c r="D40" s="13"/>
      <c r="E40" s="14"/>
      <c r="F40" s="15">
        <f t="shared" si="0"/>
        <v>0</v>
      </c>
      <c r="G40" s="14"/>
      <c r="H40" s="15">
        <f t="shared" si="1"/>
        <v>0</v>
      </c>
      <c r="I40" s="16" t="s">
        <v>16</v>
      </c>
    </row>
    <row r="41" spans="1:9" hidden="1" x14ac:dyDescent="0.25">
      <c r="A41" s="11">
        <v>31</v>
      </c>
      <c r="B41" s="17" t="s">
        <v>50</v>
      </c>
      <c r="C41" s="16" t="s">
        <v>51</v>
      </c>
      <c r="D41" s="13">
        <v>87</v>
      </c>
      <c r="E41" s="14"/>
      <c r="F41" s="15">
        <f t="shared" si="0"/>
        <v>87</v>
      </c>
      <c r="G41" s="14">
        <v>87</v>
      </c>
      <c r="H41" s="15">
        <f t="shared" si="1"/>
        <v>0</v>
      </c>
      <c r="I41" s="16" t="s">
        <v>16</v>
      </c>
    </row>
    <row r="42" spans="1:9" hidden="1" x14ac:dyDescent="0.25">
      <c r="A42" s="16">
        <v>32</v>
      </c>
      <c r="B42" s="17" t="s">
        <v>52</v>
      </c>
      <c r="C42" s="18" t="s">
        <v>53</v>
      </c>
      <c r="D42" s="13">
        <v>48</v>
      </c>
      <c r="E42" s="14"/>
      <c r="F42" s="15">
        <f t="shared" si="0"/>
        <v>48</v>
      </c>
      <c r="G42" s="14">
        <v>1</v>
      </c>
      <c r="H42" s="15">
        <f t="shared" si="1"/>
        <v>47</v>
      </c>
      <c r="I42" s="16" t="s">
        <v>16</v>
      </c>
    </row>
    <row r="43" spans="1:9" hidden="1" x14ac:dyDescent="0.25">
      <c r="A43" s="11">
        <v>33</v>
      </c>
      <c r="B43" s="17" t="s">
        <v>54</v>
      </c>
      <c r="C43" s="16" t="s">
        <v>51</v>
      </c>
      <c r="D43" s="13">
        <v>37</v>
      </c>
      <c r="E43" s="14"/>
      <c r="F43" s="15">
        <f t="shared" si="0"/>
        <v>37</v>
      </c>
      <c r="G43" s="14">
        <v>7</v>
      </c>
      <c r="H43" s="15">
        <f t="shared" si="1"/>
        <v>30</v>
      </c>
      <c r="I43" s="16" t="s">
        <v>16</v>
      </c>
    </row>
    <row r="44" spans="1:9" hidden="1" x14ac:dyDescent="0.25">
      <c r="A44" s="16">
        <v>34</v>
      </c>
      <c r="B44" s="17" t="s">
        <v>55</v>
      </c>
      <c r="C44" s="18" t="s">
        <v>49</v>
      </c>
      <c r="D44" s="13">
        <v>8</v>
      </c>
      <c r="E44" s="14"/>
      <c r="F44" s="15">
        <f t="shared" si="0"/>
        <v>8</v>
      </c>
      <c r="G44" s="14"/>
      <c r="H44" s="15">
        <f t="shared" si="1"/>
        <v>8</v>
      </c>
      <c r="I44" s="16" t="s">
        <v>16</v>
      </c>
    </row>
    <row r="45" spans="1:9" hidden="1" x14ac:dyDescent="0.25">
      <c r="A45" s="11">
        <v>35</v>
      </c>
      <c r="B45" s="17" t="s">
        <v>56</v>
      </c>
      <c r="C45" s="16" t="s">
        <v>57</v>
      </c>
      <c r="D45" s="13">
        <v>550</v>
      </c>
      <c r="E45" s="14"/>
      <c r="F45" s="15">
        <f t="shared" si="0"/>
        <v>550</v>
      </c>
      <c r="G45" s="14">
        <v>10</v>
      </c>
      <c r="H45" s="15">
        <f t="shared" si="1"/>
        <v>540</v>
      </c>
      <c r="I45" s="16" t="s">
        <v>16</v>
      </c>
    </row>
    <row r="46" spans="1:9" hidden="1" x14ac:dyDescent="0.25">
      <c r="A46" s="16">
        <v>36</v>
      </c>
      <c r="B46" s="17" t="s">
        <v>58</v>
      </c>
      <c r="C46" s="16" t="s">
        <v>39</v>
      </c>
      <c r="D46" s="13">
        <v>12</v>
      </c>
      <c r="E46" s="14"/>
      <c r="F46" s="15">
        <f t="shared" si="0"/>
        <v>12</v>
      </c>
      <c r="G46" s="14"/>
      <c r="H46" s="15">
        <f t="shared" si="1"/>
        <v>12</v>
      </c>
      <c r="I46" s="16" t="s">
        <v>26</v>
      </c>
    </row>
    <row r="47" spans="1:9" hidden="1" x14ac:dyDescent="0.25">
      <c r="A47" s="11">
        <v>37</v>
      </c>
      <c r="B47" s="17" t="s">
        <v>59</v>
      </c>
      <c r="C47" s="16" t="s">
        <v>53</v>
      </c>
      <c r="D47" s="13">
        <v>36</v>
      </c>
      <c r="E47" s="14"/>
      <c r="F47" s="15">
        <f t="shared" si="0"/>
        <v>36</v>
      </c>
      <c r="G47" s="14"/>
      <c r="H47" s="15">
        <f t="shared" si="1"/>
        <v>36</v>
      </c>
      <c r="I47" s="16" t="s">
        <v>16</v>
      </c>
    </row>
    <row r="48" spans="1:9" hidden="1" x14ac:dyDescent="0.25">
      <c r="A48" s="16">
        <v>38</v>
      </c>
      <c r="B48" s="12" t="s">
        <v>60</v>
      </c>
      <c r="C48" s="16" t="s">
        <v>53</v>
      </c>
      <c r="D48" s="13">
        <v>127</v>
      </c>
      <c r="E48" s="14"/>
      <c r="F48" s="15">
        <f t="shared" si="0"/>
        <v>127</v>
      </c>
      <c r="G48" s="14"/>
      <c r="H48" s="15">
        <f t="shared" si="1"/>
        <v>127</v>
      </c>
      <c r="I48" s="16" t="s">
        <v>16</v>
      </c>
    </row>
    <row r="49" spans="1:9" hidden="1" x14ac:dyDescent="0.25">
      <c r="A49" s="11">
        <v>39</v>
      </c>
      <c r="B49" s="17" t="s">
        <v>61</v>
      </c>
      <c r="C49" s="11" t="s">
        <v>62</v>
      </c>
      <c r="D49" s="13">
        <v>22</v>
      </c>
      <c r="E49" s="14"/>
      <c r="F49" s="15">
        <f t="shared" si="0"/>
        <v>22</v>
      </c>
      <c r="G49" s="14"/>
      <c r="H49" s="15">
        <f t="shared" si="1"/>
        <v>22</v>
      </c>
      <c r="I49" s="16" t="s">
        <v>16</v>
      </c>
    </row>
    <row r="50" spans="1:9" hidden="1" x14ac:dyDescent="0.25">
      <c r="A50" s="16">
        <v>40</v>
      </c>
      <c r="B50" s="17" t="s">
        <v>63</v>
      </c>
      <c r="C50" s="16" t="s">
        <v>19</v>
      </c>
      <c r="D50" s="13">
        <v>31</v>
      </c>
      <c r="E50" s="14"/>
      <c r="F50" s="15">
        <f t="shared" si="0"/>
        <v>31</v>
      </c>
      <c r="G50" s="14">
        <v>1</v>
      </c>
      <c r="H50" s="15">
        <f t="shared" si="1"/>
        <v>30</v>
      </c>
      <c r="I50" s="16" t="s">
        <v>16</v>
      </c>
    </row>
    <row r="51" spans="1:9" hidden="1" x14ac:dyDescent="0.25">
      <c r="A51" s="11">
        <v>41</v>
      </c>
      <c r="B51" s="17" t="s">
        <v>64</v>
      </c>
      <c r="C51" s="16" t="s">
        <v>19</v>
      </c>
      <c r="D51" s="13">
        <v>32</v>
      </c>
      <c r="E51" s="14"/>
      <c r="F51" s="15">
        <f t="shared" si="0"/>
        <v>32</v>
      </c>
      <c r="G51" s="14">
        <v>1</v>
      </c>
      <c r="H51" s="15">
        <f t="shared" si="1"/>
        <v>31</v>
      </c>
      <c r="I51" s="16" t="s">
        <v>16</v>
      </c>
    </row>
    <row r="52" spans="1:9" hidden="1" x14ac:dyDescent="0.25">
      <c r="A52" s="16">
        <v>42</v>
      </c>
      <c r="B52" s="14" t="s">
        <v>65</v>
      </c>
      <c r="C52" s="19" t="s">
        <v>49</v>
      </c>
      <c r="D52" s="13"/>
      <c r="E52" s="14"/>
      <c r="F52" s="15">
        <f t="shared" si="0"/>
        <v>0</v>
      </c>
      <c r="G52" s="14"/>
      <c r="H52" s="15">
        <f t="shared" si="1"/>
        <v>0</v>
      </c>
      <c r="I52" s="16" t="s">
        <v>16</v>
      </c>
    </row>
    <row r="53" spans="1:9" hidden="1" x14ac:dyDescent="0.25">
      <c r="A53" s="11">
        <v>43</v>
      </c>
      <c r="B53" s="17" t="s">
        <v>66</v>
      </c>
      <c r="C53" s="16" t="s">
        <v>49</v>
      </c>
      <c r="D53" s="13"/>
      <c r="E53" s="14"/>
      <c r="F53" s="15">
        <f t="shared" si="0"/>
        <v>0</v>
      </c>
      <c r="G53" s="14"/>
      <c r="H53" s="15">
        <f t="shared" si="1"/>
        <v>0</v>
      </c>
      <c r="I53" s="16" t="s">
        <v>16</v>
      </c>
    </row>
    <row r="54" spans="1:9" hidden="1" x14ac:dyDescent="0.25">
      <c r="A54" s="16">
        <v>44</v>
      </c>
      <c r="B54" s="17" t="s">
        <v>67</v>
      </c>
      <c r="C54" s="16" t="s">
        <v>49</v>
      </c>
      <c r="D54" s="13">
        <v>44</v>
      </c>
      <c r="E54" s="14"/>
      <c r="F54" s="15">
        <f t="shared" si="0"/>
        <v>44</v>
      </c>
      <c r="G54" s="14">
        <v>11</v>
      </c>
      <c r="H54" s="15">
        <f t="shared" si="1"/>
        <v>33</v>
      </c>
      <c r="I54" s="16" t="s">
        <v>26</v>
      </c>
    </row>
    <row r="55" spans="1:9" hidden="1" x14ac:dyDescent="0.25">
      <c r="A55" s="11">
        <v>45</v>
      </c>
      <c r="B55" s="17" t="s">
        <v>68</v>
      </c>
      <c r="C55" s="16" t="s">
        <v>69</v>
      </c>
      <c r="D55" s="13">
        <v>37</v>
      </c>
      <c r="E55" s="14"/>
      <c r="F55" s="15">
        <f t="shared" si="0"/>
        <v>37</v>
      </c>
      <c r="G55" s="14">
        <v>7</v>
      </c>
      <c r="H55" s="15">
        <f t="shared" si="1"/>
        <v>30</v>
      </c>
      <c r="I55" s="16" t="s">
        <v>16</v>
      </c>
    </row>
    <row r="56" spans="1:9" hidden="1" x14ac:dyDescent="0.25">
      <c r="A56" s="16">
        <v>46</v>
      </c>
      <c r="B56" s="17" t="s">
        <v>70</v>
      </c>
      <c r="C56" s="16" t="s">
        <v>69</v>
      </c>
      <c r="D56" s="13"/>
      <c r="E56" s="14"/>
      <c r="F56" s="15">
        <f t="shared" si="0"/>
        <v>0</v>
      </c>
      <c r="G56" s="14"/>
      <c r="H56" s="15">
        <f t="shared" si="1"/>
        <v>0</v>
      </c>
      <c r="I56" s="16" t="s">
        <v>16</v>
      </c>
    </row>
    <row r="57" spans="1:9" hidden="1" x14ac:dyDescent="0.25">
      <c r="A57" s="11">
        <v>47</v>
      </c>
      <c r="B57" s="17" t="s">
        <v>71</v>
      </c>
      <c r="C57" s="16" t="s">
        <v>69</v>
      </c>
      <c r="D57" s="13">
        <v>5</v>
      </c>
      <c r="E57" s="14"/>
      <c r="F57" s="15">
        <f t="shared" si="0"/>
        <v>5</v>
      </c>
      <c r="G57" s="14">
        <v>5</v>
      </c>
      <c r="H57" s="15">
        <f t="shared" si="1"/>
        <v>0</v>
      </c>
      <c r="I57" s="16" t="s">
        <v>16</v>
      </c>
    </row>
    <row r="58" spans="1:9" hidden="1" x14ac:dyDescent="0.25">
      <c r="A58" s="16">
        <v>48</v>
      </c>
      <c r="B58" s="17" t="s">
        <v>72</v>
      </c>
      <c r="C58" s="16" t="s">
        <v>73</v>
      </c>
      <c r="D58" s="13">
        <v>80</v>
      </c>
      <c r="E58" s="14"/>
      <c r="F58" s="15">
        <f t="shared" si="0"/>
        <v>80</v>
      </c>
      <c r="G58" s="14">
        <v>10</v>
      </c>
      <c r="H58" s="15">
        <f t="shared" si="1"/>
        <v>70</v>
      </c>
      <c r="I58" s="16" t="s">
        <v>16</v>
      </c>
    </row>
    <row r="59" spans="1:9" hidden="1" x14ac:dyDescent="0.25">
      <c r="A59" s="11">
        <v>49</v>
      </c>
      <c r="B59" s="17" t="s">
        <v>74</v>
      </c>
      <c r="C59" s="16" t="s">
        <v>19</v>
      </c>
      <c r="D59" s="13">
        <v>430</v>
      </c>
      <c r="E59" s="14"/>
      <c r="F59" s="15">
        <f t="shared" si="0"/>
        <v>430</v>
      </c>
      <c r="G59" s="14">
        <v>11</v>
      </c>
      <c r="H59" s="15">
        <f t="shared" si="1"/>
        <v>419</v>
      </c>
      <c r="I59" s="16" t="s">
        <v>16</v>
      </c>
    </row>
    <row r="60" spans="1:9" hidden="1" x14ac:dyDescent="0.25">
      <c r="A60" s="16">
        <v>50</v>
      </c>
      <c r="B60" s="20" t="s">
        <v>75</v>
      </c>
      <c r="C60" s="16" t="s">
        <v>19</v>
      </c>
      <c r="D60" s="13">
        <v>197</v>
      </c>
      <c r="E60" s="14"/>
      <c r="F60" s="15">
        <f t="shared" si="0"/>
        <v>197</v>
      </c>
      <c r="G60" s="14">
        <v>28</v>
      </c>
      <c r="H60" s="15">
        <f t="shared" si="1"/>
        <v>169</v>
      </c>
      <c r="I60" s="16" t="s">
        <v>16</v>
      </c>
    </row>
    <row r="61" spans="1:9" hidden="1" x14ac:dyDescent="0.25">
      <c r="A61" s="11">
        <v>51</v>
      </c>
      <c r="B61" s="14" t="s">
        <v>76</v>
      </c>
      <c r="C61" s="19" t="s">
        <v>19</v>
      </c>
      <c r="D61" s="13">
        <v>10</v>
      </c>
      <c r="E61" s="14"/>
      <c r="F61" s="15">
        <f t="shared" si="0"/>
        <v>10</v>
      </c>
      <c r="G61" s="14"/>
      <c r="H61" s="15">
        <f t="shared" si="1"/>
        <v>10</v>
      </c>
      <c r="I61" s="16" t="s">
        <v>16</v>
      </c>
    </row>
    <row r="62" spans="1:9" hidden="1" x14ac:dyDescent="0.25">
      <c r="A62" s="16">
        <v>52</v>
      </c>
      <c r="B62" s="17" t="s">
        <v>77</v>
      </c>
      <c r="C62" s="16" t="s">
        <v>19</v>
      </c>
      <c r="D62" s="13">
        <v>9</v>
      </c>
      <c r="E62" s="14"/>
      <c r="F62" s="15">
        <f t="shared" si="0"/>
        <v>9</v>
      </c>
      <c r="G62" s="14"/>
      <c r="H62" s="15">
        <f t="shared" si="1"/>
        <v>9</v>
      </c>
      <c r="I62" s="16" t="s">
        <v>16</v>
      </c>
    </row>
    <row r="63" spans="1:9" hidden="1" x14ac:dyDescent="0.25">
      <c r="A63" s="11">
        <v>53</v>
      </c>
      <c r="B63" s="17" t="s">
        <v>78</v>
      </c>
      <c r="C63" s="16" t="s">
        <v>19</v>
      </c>
      <c r="D63" s="13">
        <v>8</v>
      </c>
      <c r="E63" s="14"/>
      <c r="F63" s="15">
        <f t="shared" si="0"/>
        <v>8</v>
      </c>
      <c r="G63" s="14">
        <v>1</v>
      </c>
      <c r="H63" s="15">
        <f t="shared" si="1"/>
        <v>7</v>
      </c>
      <c r="I63" s="16" t="s">
        <v>16</v>
      </c>
    </row>
    <row r="64" spans="1:9" hidden="1" x14ac:dyDescent="0.25">
      <c r="A64" s="16">
        <v>54</v>
      </c>
      <c r="B64" s="17" t="s">
        <v>79</v>
      </c>
      <c r="C64" s="19" t="s">
        <v>19</v>
      </c>
      <c r="D64" s="13">
        <v>79</v>
      </c>
      <c r="E64" s="14"/>
      <c r="F64" s="15">
        <f t="shared" si="0"/>
        <v>79</v>
      </c>
      <c r="G64" s="14">
        <v>10</v>
      </c>
      <c r="H64" s="15">
        <f t="shared" si="1"/>
        <v>69</v>
      </c>
      <c r="I64" s="16" t="s">
        <v>16</v>
      </c>
    </row>
    <row r="65" spans="1:9" hidden="1" x14ac:dyDescent="0.25">
      <c r="A65" s="11">
        <v>55</v>
      </c>
      <c r="B65" s="17" t="s">
        <v>80</v>
      </c>
      <c r="C65" s="16" t="s">
        <v>19</v>
      </c>
      <c r="D65" s="13">
        <v>87</v>
      </c>
      <c r="E65" s="14"/>
      <c r="F65" s="15">
        <f t="shared" si="0"/>
        <v>87</v>
      </c>
      <c r="G65" s="14">
        <v>3</v>
      </c>
      <c r="H65" s="15">
        <f t="shared" si="1"/>
        <v>84</v>
      </c>
      <c r="I65" s="16" t="s">
        <v>16</v>
      </c>
    </row>
    <row r="66" spans="1:9" hidden="1" x14ac:dyDescent="0.25">
      <c r="A66" s="11"/>
      <c r="B66" s="17"/>
      <c r="C66" s="16"/>
      <c r="D66" s="13"/>
      <c r="E66" s="14"/>
      <c r="F66" s="15"/>
      <c r="G66" s="14"/>
      <c r="H66" s="15"/>
      <c r="I66" s="16"/>
    </row>
    <row r="67" spans="1:9" hidden="1" x14ac:dyDescent="0.25">
      <c r="A67" s="11"/>
      <c r="B67" s="17"/>
      <c r="C67" s="16"/>
      <c r="D67" s="13"/>
      <c r="E67" s="14"/>
      <c r="F67" s="15"/>
      <c r="G67" s="14"/>
      <c r="H67" s="15"/>
      <c r="I67" s="16"/>
    </row>
    <row r="68" spans="1:9" hidden="1" x14ac:dyDescent="0.25">
      <c r="A68" s="16">
        <v>56</v>
      </c>
      <c r="B68" s="17" t="s">
        <v>81</v>
      </c>
      <c r="C68" s="16" t="s">
        <v>19</v>
      </c>
      <c r="D68" s="13">
        <v>2</v>
      </c>
      <c r="E68" s="14"/>
      <c r="F68" s="15">
        <f t="shared" si="0"/>
        <v>2</v>
      </c>
      <c r="G68" s="14">
        <v>1</v>
      </c>
      <c r="H68" s="15">
        <f t="shared" si="1"/>
        <v>1</v>
      </c>
      <c r="I68" s="16" t="s">
        <v>16</v>
      </c>
    </row>
    <row r="69" spans="1:9" hidden="1" x14ac:dyDescent="0.25">
      <c r="A69" s="11">
        <v>57</v>
      </c>
      <c r="B69" s="17" t="s">
        <v>82</v>
      </c>
      <c r="C69" s="16" t="s">
        <v>19</v>
      </c>
      <c r="D69" s="13">
        <v>20</v>
      </c>
      <c r="E69" s="14"/>
      <c r="F69" s="15">
        <f t="shared" ref="F69:F131" si="2">SUM(D69+E69)</f>
        <v>20</v>
      </c>
      <c r="G69" s="14"/>
      <c r="H69" s="15">
        <f t="shared" ref="H69:H131" si="3">SUM(F69-G69)</f>
        <v>20</v>
      </c>
      <c r="I69" s="16" t="s">
        <v>26</v>
      </c>
    </row>
    <row r="70" spans="1:9" hidden="1" x14ac:dyDescent="0.25">
      <c r="A70" s="16">
        <v>58</v>
      </c>
      <c r="B70" s="17" t="s">
        <v>83</v>
      </c>
      <c r="C70" s="16" t="s">
        <v>19</v>
      </c>
      <c r="D70" s="13">
        <v>16</v>
      </c>
      <c r="E70" s="14"/>
      <c r="F70" s="15">
        <f t="shared" si="2"/>
        <v>16</v>
      </c>
      <c r="G70" s="14"/>
      <c r="H70" s="15">
        <f t="shared" si="3"/>
        <v>16</v>
      </c>
      <c r="I70" s="16" t="s">
        <v>16</v>
      </c>
    </row>
    <row r="71" spans="1:9" hidden="1" x14ac:dyDescent="0.25">
      <c r="A71" s="11">
        <v>59</v>
      </c>
      <c r="B71" s="17" t="s">
        <v>84</v>
      </c>
      <c r="C71" s="16" t="s">
        <v>85</v>
      </c>
      <c r="D71" s="13">
        <v>26</v>
      </c>
      <c r="E71" s="14"/>
      <c r="F71" s="15">
        <f t="shared" si="2"/>
        <v>26</v>
      </c>
      <c r="G71" s="14">
        <v>6</v>
      </c>
      <c r="H71" s="15">
        <f t="shared" si="3"/>
        <v>20</v>
      </c>
      <c r="I71" s="16" t="s">
        <v>16</v>
      </c>
    </row>
    <row r="72" spans="1:9" hidden="1" x14ac:dyDescent="0.25">
      <c r="A72" s="16">
        <v>60</v>
      </c>
      <c r="B72" s="17" t="s">
        <v>86</v>
      </c>
      <c r="C72" s="16" t="s">
        <v>85</v>
      </c>
      <c r="D72" s="13">
        <v>15</v>
      </c>
      <c r="E72" s="14"/>
      <c r="F72" s="15">
        <f t="shared" si="2"/>
        <v>15</v>
      </c>
      <c r="G72" s="14">
        <v>1</v>
      </c>
      <c r="H72" s="15">
        <f t="shared" si="3"/>
        <v>14</v>
      </c>
      <c r="I72" s="16" t="s">
        <v>16</v>
      </c>
    </row>
    <row r="73" spans="1:9" hidden="1" x14ac:dyDescent="0.25">
      <c r="A73" s="11">
        <v>61</v>
      </c>
      <c r="B73" s="17" t="s">
        <v>87</v>
      </c>
      <c r="C73" s="16" t="s">
        <v>85</v>
      </c>
      <c r="D73" s="13">
        <v>36</v>
      </c>
      <c r="E73" s="14"/>
      <c r="F73" s="15">
        <f t="shared" si="2"/>
        <v>36</v>
      </c>
      <c r="G73" s="14">
        <v>2</v>
      </c>
      <c r="H73" s="15">
        <f t="shared" si="3"/>
        <v>34</v>
      </c>
      <c r="I73" s="16" t="s">
        <v>16</v>
      </c>
    </row>
    <row r="74" spans="1:9" hidden="1" x14ac:dyDescent="0.25">
      <c r="A74" s="16">
        <v>62</v>
      </c>
      <c r="B74" s="17" t="s">
        <v>88</v>
      </c>
      <c r="C74" s="16"/>
      <c r="D74" s="13">
        <v>86</v>
      </c>
      <c r="E74" s="14"/>
      <c r="F74" s="15">
        <f t="shared" si="2"/>
        <v>86</v>
      </c>
      <c r="G74" s="14"/>
      <c r="H74" s="15">
        <f t="shared" si="3"/>
        <v>86</v>
      </c>
      <c r="I74" s="16" t="s">
        <v>16</v>
      </c>
    </row>
    <row r="75" spans="1:9" hidden="1" x14ac:dyDescent="0.25">
      <c r="A75" s="11">
        <v>63</v>
      </c>
      <c r="B75" s="17" t="s">
        <v>89</v>
      </c>
      <c r="C75" s="16" t="s">
        <v>19</v>
      </c>
      <c r="D75" s="13">
        <v>14</v>
      </c>
      <c r="E75" s="14"/>
      <c r="F75" s="15">
        <f t="shared" si="2"/>
        <v>14</v>
      </c>
      <c r="G75" s="14">
        <v>6</v>
      </c>
      <c r="H75" s="15">
        <f t="shared" si="3"/>
        <v>8</v>
      </c>
      <c r="I75" s="16" t="s">
        <v>16</v>
      </c>
    </row>
    <row r="76" spans="1:9" hidden="1" x14ac:dyDescent="0.25">
      <c r="A76" s="16">
        <v>64</v>
      </c>
      <c r="B76" s="17" t="s">
        <v>90</v>
      </c>
      <c r="C76" s="16" t="s">
        <v>19</v>
      </c>
      <c r="D76" s="13">
        <v>65</v>
      </c>
      <c r="E76" s="14"/>
      <c r="F76" s="15">
        <f t="shared" si="2"/>
        <v>65</v>
      </c>
      <c r="G76" s="14">
        <v>7</v>
      </c>
      <c r="H76" s="15">
        <f t="shared" si="3"/>
        <v>58</v>
      </c>
      <c r="I76" s="16" t="s">
        <v>16</v>
      </c>
    </row>
    <row r="77" spans="1:9" hidden="1" x14ac:dyDescent="0.25">
      <c r="A77" s="11">
        <v>65</v>
      </c>
      <c r="B77" s="17" t="s">
        <v>91</v>
      </c>
      <c r="C77" s="16" t="s">
        <v>19</v>
      </c>
      <c r="D77" s="13">
        <v>8</v>
      </c>
      <c r="E77" s="14"/>
      <c r="F77" s="15">
        <f t="shared" si="2"/>
        <v>8</v>
      </c>
      <c r="G77" s="14">
        <v>8</v>
      </c>
      <c r="H77" s="15">
        <f t="shared" si="3"/>
        <v>0</v>
      </c>
      <c r="I77" s="16" t="s">
        <v>16</v>
      </c>
    </row>
    <row r="78" spans="1:9" hidden="1" x14ac:dyDescent="0.25">
      <c r="A78" s="16">
        <v>66</v>
      </c>
      <c r="B78" s="17" t="s">
        <v>92</v>
      </c>
      <c r="C78" s="16" t="s">
        <v>19</v>
      </c>
      <c r="D78" s="13">
        <v>109</v>
      </c>
      <c r="E78" s="14"/>
      <c r="F78" s="15">
        <f t="shared" si="2"/>
        <v>109</v>
      </c>
      <c r="G78" s="14">
        <v>57</v>
      </c>
      <c r="H78" s="15">
        <f t="shared" si="3"/>
        <v>52</v>
      </c>
      <c r="I78" s="16" t="s">
        <v>16</v>
      </c>
    </row>
    <row r="79" spans="1:9" hidden="1" x14ac:dyDescent="0.25">
      <c r="A79" s="11">
        <v>67</v>
      </c>
      <c r="B79" s="17" t="s">
        <v>93</v>
      </c>
      <c r="C79" s="16" t="s">
        <v>19</v>
      </c>
      <c r="D79" s="13">
        <v>508</v>
      </c>
      <c r="E79" s="14"/>
      <c r="F79" s="15">
        <f t="shared" si="2"/>
        <v>508</v>
      </c>
      <c r="G79" s="14">
        <v>26</v>
      </c>
      <c r="H79" s="15">
        <f t="shared" si="3"/>
        <v>482</v>
      </c>
      <c r="I79" s="16" t="s">
        <v>16</v>
      </c>
    </row>
    <row r="80" spans="1:9" hidden="1" x14ac:dyDescent="0.25">
      <c r="A80" s="16">
        <v>68</v>
      </c>
      <c r="B80" s="17" t="s">
        <v>94</v>
      </c>
      <c r="C80" s="16" t="s">
        <v>19</v>
      </c>
      <c r="D80" s="13">
        <v>3</v>
      </c>
      <c r="E80" s="14"/>
      <c r="F80" s="15">
        <f t="shared" si="2"/>
        <v>3</v>
      </c>
      <c r="G80" s="14">
        <v>2</v>
      </c>
      <c r="H80" s="15">
        <f t="shared" si="3"/>
        <v>1</v>
      </c>
      <c r="I80" s="16" t="s">
        <v>16</v>
      </c>
    </row>
    <row r="81" spans="1:9" hidden="1" x14ac:dyDescent="0.25">
      <c r="A81" s="11">
        <v>69</v>
      </c>
      <c r="B81" s="17" t="s">
        <v>95</v>
      </c>
      <c r="C81" s="16" t="s">
        <v>19</v>
      </c>
      <c r="D81" s="13">
        <v>57</v>
      </c>
      <c r="E81" s="14"/>
      <c r="F81" s="15">
        <f t="shared" si="2"/>
        <v>57</v>
      </c>
      <c r="G81" s="14">
        <v>6</v>
      </c>
      <c r="H81" s="15">
        <f t="shared" si="3"/>
        <v>51</v>
      </c>
      <c r="I81" s="16" t="s">
        <v>16</v>
      </c>
    </row>
    <row r="82" spans="1:9" hidden="1" x14ac:dyDescent="0.25">
      <c r="A82" s="16">
        <v>70</v>
      </c>
      <c r="B82" s="17" t="s">
        <v>96</v>
      </c>
      <c r="C82" s="16" t="s">
        <v>53</v>
      </c>
      <c r="D82" s="13">
        <v>875</v>
      </c>
      <c r="E82" s="14"/>
      <c r="F82" s="15">
        <f t="shared" si="2"/>
        <v>875</v>
      </c>
      <c r="G82" s="14">
        <v>330</v>
      </c>
      <c r="H82" s="15">
        <f t="shared" si="3"/>
        <v>545</v>
      </c>
      <c r="I82" s="16" t="s">
        <v>16</v>
      </c>
    </row>
    <row r="83" spans="1:9" hidden="1" x14ac:dyDescent="0.25">
      <c r="A83" s="11">
        <v>71</v>
      </c>
      <c r="B83" s="17" t="s">
        <v>97</v>
      </c>
      <c r="C83" s="16" t="s">
        <v>53</v>
      </c>
      <c r="D83" s="13">
        <v>660</v>
      </c>
      <c r="E83" s="14"/>
      <c r="F83" s="15">
        <f t="shared" si="2"/>
        <v>660</v>
      </c>
      <c r="G83" s="14">
        <v>659</v>
      </c>
      <c r="H83" s="15">
        <f t="shared" si="3"/>
        <v>1</v>
      </c>
      <c r="I83" s="16" t="s">
        <v>16</v>
      </c>
    </row>
    <row r="84" spans="1:9" hidden="1" x14ac:dyDescent="0.25">
      <c r="A84" s="16">
        <v>72</v>
      </c>
      <c r="B84" s="17" t="s">
        <v>98</v>
      </c>
      <c r="C84" s="16" t="s">
        <v>19</v>
      </c>
      <c r="D84" s="13">
        <v>272</v>
      </c>
      <c r="E84" s="14"/>
      <c r="F84" s="15">
        <f t="shared" si="2"/>
        <v>272</v>
      </c>
      <c r="G84" s="14">
        <v>36</v>
      </c>
      <c r="H84" s="15">
        <f t="shared" si="3"/>
        <v>236</v>
      </c>
      <c r="I84" s="16" t="s">
        <v>16</v>
      </c>
    </row>
    <row r="85" spans="1:9" hidden="1" x14ac:dyDescent="0.25">
      <c r="A85" s="11">
        <v>73</v>
      </c>
      <c r="B85" s="17" t="s">
        <v>99</v>
      </c>
      <c r="C85" s="16" t="s">
        <v>53</v>
      </c>
      <c r="D85" s="13">
        <v>253</v>
      </c>
      <c r="E85" s="14"/>
      <c r="F85" s="15">
        <f t="shared" si="2"/>
        <v>253</v>
      </c>
      <c r="G85" s="14">
        <v>15</v>
      </c>
      <c r="H85" s="15">
        <f t="shared" si="3"/>
        <v>238</v>
      </c>
      <c r="I85" s="16" t="s">
        <v>16</v>
      </c>
    </row>
    <row r="86" spans="1:9" hidden="1" x14ac:dyDescent="0.25">
      <c r="A86" s="16">
        <v>74</v>
      </c>
      <c r="B86" s="17" t="s">
        <v>100</v>
      </c>
      <c r="C86" s="16" t="s">
        <v>85</v>
      </c>
      <c r="D86" s="13"/>
      <c r="E86" s="14"/>
      <c r="F86" s="15">
        <f t="shared" si="2"/>
        <v>0</v>
      </c>
      <c r="G86" s="14"/>
      <c r="H86" s="15">
        <f t="shared" si="3"/>
        <v>0</v>
      </c>
      <c r="I86" s="16" t="s">
        <v>16</v>
      </c>
    </row>
    <row r="87" spans="1:9" hidden="1" x14ac:dyDescent="0.25">
      <c r="A87" s="11">
        <v>75</v>
      </c>
      <c r="B87" s="17" t="s">
        <v>101</v>
      </c>
      <c r="C87" s="16" t="s">
        <v>19</v>
      </c>
      <c r="D87" s="13">
        <v>52</v>
      </c>
      <c r="E87" s="14"/>
      <c r="F87" s="15">
        <f t="shared" si="2"/>
        <v>52</v>
      </c>
      <c r="G87" s="14">
        <v>2</v>
      </c>
      <c r="H87" s="15">
        <f t="shared" si="3"/>
        <v>50</v>
      </c>
      <c r="I87" s="16" t="s">
        <v>16</v>
      </c>
    </row>
    <row r="88" spans="1:9" hidden="1" x14ac:dyDescent="0.25">
      <c r="A88" s="16">
        <v>76</v>
      </c>
      <c r="B88" s="17" t="s">
        <v>102</v>
      </c>
      <c r="C88" s="16" t="s">
        <v>19</v>
      </c>
      <c r="D88" s="13">
        <v>23</v>
      </c>
      <c r="E88" s="14"/>
      <c r="F88" s="15">
        <f t="shared" si="2"/>
        <v>23</v>
      </c>
      <c r="G88" s="14">
        <v>2</v>
      </c>
      <c r="H88" s="15">
        <f t="shared" si="3"/>
        <v>21</v>
      </c>
      <c r="I88" s="16" t="s">
        <v>16</v>
      </c>
    </row>
    <row r="89" spans="1:9" hidden="1" x14ac:dyDescent="0.25">
      <c r="A89" s="11">
        <v>77</v>
      </c>
      <c r="B89" s="17" t="s">
        <v>103</v>
      </c>
      <c r="C89" s="16" t="s">
        <v>19</v>
      </c>
      <c r="D89" s="13">
        <v>69</v>
      </c>
      <c r="E89" s="14"/>
      <c r="F89" s="15">
        <f t="shared" si="2"/>
        <v>69</v>
      </c>
      <c r="G89" s="14">
        <v>9</v>
      </c>
      <c r="H89" s="15">
        <f t="shared" si="3"/>
        <v>60</v>
      </c>
      <c r="I89" s="16" t="s">
        <v>16</v>
      </c>
    </row>
    <row r="90" spans="1:9" hidden="1" x14ac:dyDescent="0.25">
      <c r="A90" s="16">
        <v>78</v>
      </c>
      <c r="B90" s="17" t="s">
        <v>104</v>
      </c>
      <c r="C90" s="16" t="s">
        <v>19</v>
      </c>
      <c r="D90" s="13">
        <v>57</v>
      </c>
      <c r="E90" s="14"/>
      <c r="F90" s="15">
        <f t="shared" si="2"/>
        <v>57</v>
      </c>
      <c r="G90" s="14">
        <v>25</v>
      </c>
      <c r="H90" s="15">
        <f t="shared" si="3"/>
        <v>32</v>
      </c>
    </row>
    <row r="91" spans="1:9" hidden="1" x14ac:dyDescent="0.25">
      <c r="A91" s="11">
        <v>79</v>
      </c>
      <c r="B91" s="12" t="s">
        <v>105</v>
      </c>
      <c r="C91" s="16" t="s">
        <v>19</v>
      </c>
      <c r="D91" s="13">
        <v>31</v>
      </c>
      <c r="E91" s="14"/>
      <c r="F91" s="15">
        <f t="shared" si="2"/>
        <v>31</v>
      </c>
      <c r="G91" s="14">
        <v>5</v>
      </c>
      <c r="H91" s="15">
        <f t="shared" si="3"/>
        <v>26</v>
      </c>
      <c r="I91" s="16" t="s">
        <v>16</v>
      </c>
    </row>
    <row r="92" spans="1:9" hidden="1" x14ac:dyDescent="0.25">
      <c r="A92" s="16">
        <v>80</v>
      </c>
      <c r="B92" s="17" t="s">
        <v>106</v>
      </c>
      <c r="C92" s="18" t="s">
        <v>49</v>
      </c>
      <c r="D92" s="13">
        <v>20</v>
      </c>
      <c r="E92" s="14"/>
      <c r="F92" s="15">
        <f t="shared" si="2"/>
        <v>20</v>
      </c>
      <c r="G92" s="14"/>
      <c r="H92" s="15">
        <f t="shared" si="3"/>
        <v>20</v>
      </c>
      <c r="I92" s="16" t="s">
        <v>16</v>
      </c>
    </row>
    <row r="93" spans="1:9" hidden="1" x14ac:dyDescent="0.25">
      <c r="A93" s="11">
        <v>81</v>
      </c>
      <c r="B93" s="17" t="s">
        <v>107</v>
      </c>
      <c r="C93" s="16" t="s">
        <v>19</v>
      </c>
      <c r="D93" s="13">
        <v>6</v>
      </c>
      <c r="E93" s="14"/>
      <c r="F93" s="15">
        <f t="shared" si="2"/>
        <v>6</v>
      </c>
      <c r="G93" s="14"/>
      <c r="H93" s="15">
        <f t="shared" si="3"/>
        <v>6</v>
      </c>
      <c r="I93" s="16" t="s">
        <v>16</v>
      </c>
    </row>
    <row r="94" spans="1:9" hidden="1" x14ac:dyDescent="0.25">
      <c r="A94" s="16">
        <v>82</v>
      </c>
      <c r="B94" s="21" t="s">
        <v>108</v>
      </c>
      <c r="C94" s="11" t="s">
        <v>109</v>
      </c>
      <c r="D94" s="13">
        <v>20</v>
      </c>
      <c r="E94" s="14"/>
      <c r="F94" s="15">
        <f t="shared" si="2"/>
        <v>20</v>
      </c>
      <c r="G94" s="14"/>
      <c r="H94" s="15">
        <f t="shared" si="3"/>
        <v>20</v>
      </c>
      <c r="I94" s="16" t="s">
        <v>16</v>
      </c>
    </row>
    <row r="95" spans="1:9" hidden="1" x14ac:dyDescent="0.25">
      <c r="A95" s="11">
        <v>83</v>
      </c>
      <c r="B95" s="22" t="s">
        <v>110</v>
      </c>
      <c r="C95" s="23" t="s">
        <v>73</v>
      </c>
      <c r="D95" s="13"/>
      <c r="E95" s="14"/>
      <c r="F95" s="15">
        <f t="shared" si="2"/>
        <v>0</v>
      </c>
      <c r="G95" s="14"/>
      <c r="H95" s="15">
        <f t="shared" si="3"/>
        <v>0</v>
      </c>
      <c r="I95" s="16" t="s">
        <v>16</v>
      </c>
    </row>
    <row r="96" spans="1:9" hidden="1" x14ac:dyDescent="0.25">
      <c r="A96" s="16">
        <v>84</v>
      </c>
      <c r="B96" s="22" t="s">
        <v>111</v>
      </c>
      <c r="C96" s="23" t="s">
        <v>19</v>
      </c>
      <c r="D96" s="13">
        <v>58</v>
      </c>
      <c r="E96" s="14"/>
      <c r="F96" s="15">
        <f t="shared" si="2"/>
        <v>58</v>
      </c>
      <c r="G96" s="14">
        <v>14</v>
      </c>
      <c r="H96" s="15">
        <f t="shared" si="3"/>
        <v>44</v>
      </c>
      <c r="I96" s="16" t="s">
        <v>16</v>
      </c>
    </row>
    <row r="97" spans="1:9" hidden="1" x14ac:dyDescent="0.25">
      <c r="A97" s="11">
        <v>85</v>
      </c>
      <c r="B97" s="22" t="s">
        <v>112</v>
      </c>
      <c r="C97" s="23" t="s">
        <v>53</v>
      </c>
      <c r="D97" s="13">
        <v>1099</v>
      </c>
      <c r="E97" s="14"/>
      <c r="F97" s="15">
        <f t="shared" si="2"/>
        <v>1099</v>
      </c>
      <c r="G97" s="14">
        <v>40</v>
      </c>
      <c r="H97" s="15">
        <f t="shared" si="3"/>
        <v>1059</v>
      </c>
      <c r="I97" s="16" t="s">
        <v>16</v>
      </c>
    </row>
    <row r="98" spans="1:9" hidden="1" x14ac:dyDescent="0.25">
      <c r="A98" s="16">
        <v>86</v>
      </c>
      <c r="B98" s="13" t="s">
        <v>113</v>
      </c>
      <c r="C98" s="24" t="s">
        <v>19</v>
      </c>
      <c r="D98" s="13">
        <v>49</v>
      </c>
      <c r="E98" s="14"/>
      <c r="F98" s="15">
        <f t="shared" si="2"/>
        <v>49</v>
      </c>
      <c r="G98" s="14">
        <v>8</v>
      </c>
      <c r="H98" s="15">
        <f t="shared" si="3"/>
        <v>41</v>
      </c>
      <c r="I98" s="19" t="s">
        <v>26</v>
      </c>
    </row>
    <row r="99" spans="1:9" hidden="1" x14ac:dyDescent="0.25">
      <c r="A99" s="11">
        <v>87</v>
      </c>
      <c r="B99" s="22" t="s">
        <v>114</v>
      </c>
      <c r="C99" s="23" t="s">
        <v>85</v>
      </c>
      <c r="D99" s="13"/>
      <c r="E99" s="14"/>
      <c r="F99" s="15">
        <f t="shared" si="2"/>
        <v>0</v>
      </c>
      <c r="G99" s="14"/>
      <c r="H99" s="15">
        <f t="shared" si="3"/>
        <v>0</v>
      </c>
      <c r="I99" s="16" t="s">
        <v>16</v>
      </c>
    </row>
    <row r="100" spans="1:9" hidden="1" x14ac:dyDescent="0.25">
      <c r="A100" s="16">
        <v>88</v>
      </c>
      <c r="B100" s="22" t="s">
        <v>115</v>
      </c>
      <c r="C100" s="23" t="s">
        <v>19</v>
      </c>
      <c r="D100" s="13"/>
      <c r="E100" s="14"/>
      <c r="F100" s="15">
        <f t="shared" si="2"/>
        <v>0</v>
      </c>
      <c r="G100" s="14"/>
      <c r="H100" s="15">
        <f t="shared" si="3"/>
        <v>0</v>
      </c>
      <c r="I100" s="16" t="s">
        <v>16</v>
      </c>
    </row>
    <row r="101" spans="1:9" hidden="1" x14ac:dyDescent="0.25">
      <c r="A101" s="11">
        <v>89</v>
      </c>
      <c r="B101" s="22" t="s">
        <v>116</v>
      </c>
      <c r="C101" s="23" t="s">
        <v>19</v>
      </c>
      <c r="D101" s="13"/>
      <c r="E101" s="14"/>
      <c r="F101" s="15">
        <f t="shared" si="2"/>
        <v>0</v>
      </c>
      <c r="G101" s="14"/>
      <c r="H101" s="15">
        <f t="shared" si="3"/>
        <v>0</v>
      </c>
      <c r="I101" s="16" t="s">
        <v>26</v>
      </c>
    </row>
    <row r="102" spans="1:9" hidden="1" x14ac:dyDescent="0.25">
      <c r="A102" s="16">
        <v>90</v>
      </c>
      <c r="B102" s="25" t="s">
        <v>117</v>
      </c>
      <c r="C102" s="23" t="s">
        <v>19</v>
      </c>
      <c r="D102" s="13">
        <v>18</v>
      </c>
      <c r="E102" s="14"/>
      <c r="F102" s="15">
        <f t="shared" si="2"/>
        <v>18</v>
      </c>
      <c r="G102" s="14">
        <v>5</v>
      </c>
      <c r="H102" s="15">
        <f t="shared" si="3"/>
        <v>13</v>
      </c>
      <c r="I102" s="16" t="s">
        <v>16</v>
      </c>
    </row>
    <row r="103" spans="1:9" hidden="1" x14ac:dyDescent="0.25">
      <c r="A103" s="11">
        <v>91</v>
      </c>
      <c r="B103" s="25" t="s">
        <v>118</v>
      </c>
      <c r="C103" s="23" t="s">
        <v>19</v>
      </c>
      <c r="D103" s="13"/>
      <c r="E103" s="14"/>
      <c r="F103" s="15">
        <f t="shared" si="2"/>
        <v>0</v>
      </c>
      <c r="G103" s="14"/>
      <c r="H103" s="15">
        <f t="shared" si="3"/>
        <v>0</v>
      </c>
      <c r="I103" s="16" t="s">
        <v>16</v>
      </c>
    </row>
    <row r="104" spans="1:9" hidden="1" x14ac:dyDescent="0.25">
      <c r="A104" s="16">
        <v>92</v>
      </c>
      <c r="B104" s="22" t="s">
        <v>119</v>
      </c>
      <c r="C104" s="23" t="s">
        <v>85</v>
      </c>
      <c r="D104" s="13">
        <v>21</v>
      </c>
      <c r="E104" s="14"/>
      <c r="F104" s="15">
        <f t="shared" si="2"/>
        <v>21</v>
      </c>
      <c r="G104" s="14"/>
      <c r="H104" s="15">
        <f t="shared" si="3"/>
        <v>21</v>
      </c>
      <c r="I104" s="16" t="s">
        <v>16</v>
      </c>
    </row>
    <row r="105" spans="1:9" hidden="1" x14ac:dyDescent="0.25">
      <c r="A105" s="11">
        <v>93</v>
      </c>
      <c r="B105" s="21" t="s">
        <v>120</v>
      </c>
      <c r="C105" s="23" t="s">
        <v>19</v>
      </c>
      <c r="D105" s="13">
        <v>39</v>
      </c>
      <c r="E105" s="14"/>
      <c r="F105" s="15">
        <f t="shared" si="2"/>
        <v>39</v>
      </c>
      <c r="G105" s="14">
        <v>3</v>
      </c>
      <c r="H105" s="15">
        <f t="shared" si="3"/>
        <v>36</v>
      </c>
      <c r="I105" s="16" t="s">
        <v>26</v>
      </c>
    </row>
    <row r="106" spans="1:9" hidden="1" x14ac:dyDescent="0.25">
      <c r="A106" s="16">
        <v>94</v>
      </c>
      <c r="B106" s="13" t="s">
        <v>121</v>
      </c>
      <c r="C106" s="24" t="s">
        <v>122</v>
      </c>
      <c r="D106" s="13"/>
      <c r="E106" s="14"/>
      <c r="F106" s="15">
        <f t="shared" si="2"/>
        <v>0</v>
      </c>
      <c r="G106" s="14"/>
      <c r="H106" s="15">
        <f t="shared" si="3"/>
        <v>0</v>
      </c>
      <c r="I106" s="19" t="s">
        <v>26</v>
      </c>
    </row>
    <row r="107" spans="1:9" hidden="1" x14ac:dyDescent="0.25">
      <c r="A107" s="11">
        <v>95</v>
      </c>
      <c r="B107" s="22" t="s">
        <v>123</v>
      </c>
      <c r="C107" s="23" t="s">
        <v>19</v>
      </c>
      <c r="D107" s="13">
        <v>2484</v>
      </c>
      <c r="E107" s="14"/>
      <c r="F107" s="15">
        <f t="shared" si="2"/>
        <v>2484</v>
      </c>
      <c r="G107" s="14">
        <v>177</v>
      </c>
      <c r="H107" s="15">
        <f t="shared" si="3"/>
        <v>2307</v>
      </c>
      <c r="I107" s="16" t="s">
        <v>16</v>
      </c>
    </row>
    <row r="108" spans="1:9" hidden="1" x14ac:dyDescent="0.25">
      <c r="A108" s="16">
        <v>96</v>
      </c>
      <c r="B108" s="22" t="s">
        <v>124</v>
      </c>
      <c r="C108" s="23" t="s">
        <v>19</v>
      </c>
      <c r="D108" s="13">
        <v>11</v>
      </c>
      <c r="E108" s="14"/>
      <c r="F108" s="15">
        <f t="shared" si="2"/>
        <v>11</v>
      </c>
      <c r="G108" s="14"/>
      <c r="H108" s="15">
        <f t="shared" si="3"/>
        <v>11</v>
      </c>
      <c r="I108" s="16"/>
    </row>
    <row r="109" spans="1:9" hidden="1" x14ac:dyDescent="0.25">
      <c r="A109" s="11">
        <v>97</v>
      </c>
      <c r="B109" s="22" t="s">
        <v>125</v>
      </c>
      <c r="C109" s="23" t="s">
        <v>69</v>
      </c>
      <c r="D109" s="13">
        <v>30</v>
      </c>
      <c r="E109" s="14"/>
      <c r="F109" s="15">
        <f t="shared" si="2"/>
        <v>30</v>
      </c>
      <c r="G109" s="14">
        <v>30</v>
      </c>
      <c r="H109" s="15">
        <f t="shared" si="3"/>
        <v>0</v>
      </c>
      <c r="I109" s="16" t="s">
        <v>16</v>
      </c>
    </row>
    <row r="110" spans="1:9" hidden="1" x14ac:dyDescent="0.25">
      <c r="A110" s="16">
        <v>98</v>
      </c>
      <c r="B110" s="22" t="s">
        <v>126</v>
      </c>
      <c r="C110" s="23" t="s">
        <v>19</v>
      </c>
      <c r="D110" s="13"/>
      <c r="E110" s="14"/>
      <c r="F110" s="15">
        <f t="shared" si="2"/>
        <v>0</v>
      </c>
      <c r="G110" s="14"/>
      <c r="H110" s="15">
        <f t="shared" si="3"/>
        <v>0</v>
      </c>
      <c r="I110" s="16" t="s">
        <v>16</v>
      </c>
    </row>
    <row r="111" spans="1:9" hidden="1" x14ac:dyDescent="0.25">
      <c r="A111" s="11">
        <v>99</v>
      </c>
      <c r="B111" s="22" t="s">
        <v>127</v>
      </c>
      <c r="C111" s="23" t="s">
        <v>19</v>
      </c>
      <c r="D111" s="13">
        <v>75</v>
      </c>
      <c r="E111" s="14"/>
      <c r="F111" s="15">
        <f t="shared" si="2"/>
        <v>75</v>
      </c>
      <c r="G111" s="14"/>
      <c r="H111" s="15">
        <f t="shared" si="3"/>
        <v>75</v>
      </c>
      <c r="I111" s="16" t="s">
        <v>16</v>
      </c>
    </row>
    <row r="112" spans="1:9" hidden="1" x14ac:dyDescent="0.25">
      <c r="A112" s="16">
        <v>100</v>
      </c>
      <c r="B112" s="22" t="s">
        <v>128</v>
      </c>
      <c r="C112" s="16" t="s">
        <v>73</v>
      </c>
      <c r="D112" s="13">
        <v>37</v>
      </c>
      <c r="E112" s="14"/>
      <c r="F112" s="15">
        <f t="shared" si="2"/>
        <v>37</v>
      </c>
      <c r="G112" s="14">
        <v>1</v>
      </c>
      <c r="H112" s="15">
        <f t="shared" si="3"/>
        <v>36</v>
      </c>
      <c r="I112" s="16" t="s">
        <v>16</v>
      </c>
    </row>
    <row r="113" spans="1:9" hidden="1" x14ac:dyDescent="0.25">
      <c r="A113" s="11">
        <v>101</v>
      </c>
      <c r="B113" s="22" t="s">
        <v>129</v>
      </c>
      <c r="C113" s="16" t="s">
        <v>19</v>
      </c>
      <c r="D113" s="13"/>
      <c r="E113" s="14"/>
      <c r="F113" s="15">
        <f t="shared" si="2"/>
        <v>0</v>
      </c>
      <c r="G113" s="14"/>
      <c r="H113" s="15">
        <f t="shared" si="3"/>
        <v>0</v>
      </c>
      <c r="I113" s="16" t="s">
        <v>26</v>
      </c>
    </row>
    <row r="114" spans="1:9" hidden="1" x14ac:dyDescent="0.25">
      <c r="A114" s="16">
        <v>102</v>
      </c>
      <c r="B114" s="22" t="s">
        <v>130</v>
      </c>
      <c r="C114" s="16" t="s">
        <v>109</v>
      </c>
      <c r="D114" s="13">
        <v>50</v>
      </c>
      <c r="E114" s="14"/>
      <c r="F114" s="15">
        <f t="shared" si="2"/>
        <v>50</v>
      </c>
      <c r="G114" s="14"/>
      <c r="H114" s="15">
        <f t="shared" si="3"/>
        <v>50</v>
      </c>
      <c r="I114" s="19" t="s">
        <v>26</v>
      </c>
    </row>
    <row r="115" spans="1:9" hidden="1" x14ac:dyDescent="0.25">
      <c r="A115" s="11">
        <v>103</v>
      </c>
      <c r="B115" s="13" t="s">
        <v>131</v>
      </c>
      <c r="C115" s="24" t="s">
        <v>85</v>
      </c>
      <c r="D115" s="13"/>
      <c r="E115" s="14"/>
      <c r="F115" s="15">
        <f t="shared" si="2"/>
        <v>0</v>
      </c>
      <c r="G115" s="14"/>
      <c r="H115" s="15">
        <f t="shared" si="3"/>
        <v>0</v>
      </c>
      <c r="I115" s="19" t="s">
        <v>26</v>
      </c>
    </row>
    <row r="116" spans="1:9" hidden="1" x14ac:dyDescent="0.25">
      <c r="A116" s="16">
        <v>104</v>
      </c>
      <c r="B116" s="14" t="s">
        <v>132</v>
      </c>
      <c r="C116" s="19" t="s">
        <v>133</v>
      </c>
      <c r="D116" s="13">
        <v>60</v>
      </c>
      <c r="E116" s="14"/>
      <c r="F116" s="15">
        <f t="shared" si="2"/>
        <v>60</v>
      </c>
      <c r="G116" s="14"/>
      <c r="H116" s="15">
        <f t="shared" si="3"/>
        <v>60</v>
      </c>
      <c r="I116" s="19" t="s">
        <v>16</v>
      </c>
    </row>
    <row r="117" spans="1:9" hidden="1" x14ac:dyDescent="0.25">
      <c r="A117" s="11">
        <v>105</v>
      </c>
      <c r="B117" s="13" t="s">
        <v>134</v>
      </c>
      <c r="C117" s="24" t="s">
        <v>135</v>
      </c>
      <c r="D117" s="13">
        <v>16</v>
      </c>
      <c r="E117" s="14"/>
      <c r="F117" s="15">
        <f t="shared" si="2"/>
        <v>16</v>
      </c>
      <c r="G117" s="14">
        <v>11</v>
      </c>
      <c r="H117" s="15">
        <f t="shared" si="3"/>
        <v>5</v>
      </c>
      <c r="I117" s="16" t="s">
        <v>16</v>
      </c>
    </row>
    <row r="118" spans="1:9" hidden="1" x14ac:dyDescent="0.25">
      <c r="A118" s="16">
        <v>106</v>
      </c>
      <c r="B118" s="17" t="s">
        <v>136</v>
      </c>
      <c r="C118" s="16" t="s">
        <v>53</v>
      </c>
      <c r="D118" s="13"/>
      <c r="E118" s="14"/>
      <c r="F118" s="15">
        <f t="shared" si="2"/>
        <v>0</v>
      </c>
      <c r="G118" s="14"/>
      <c r="H118" s="15">
        <f t="shared" si="3"/>
        <v>0</v>
      </c>
      <c r="I118" s="19" t="s">
        <v>26</v>
      </c>
    </row>
    <row r="119" spans="1:9" hidden="1" x14ac:dyDescent="0.25">
      <c r="A119" s="11">
        <v>107</v>
      </c>
      <c r="B119" s="17" t="s">
        <v>137</v>
      </c>
      <c r="C119" s="16" t="s">
        <v>138</v>
      </c>
      <c r="D119" s="13"/>
      <c r="E119" s="14"/>
      <c r="F119" s="15">
        <f t="shared" si="2"/>
        <v>0</v>
      </c>
      <c r="G119" s="14"/>
      <c r="H119" s="15">
        <f t="shared" si="3"/>
        <v>0</v>
      </c>
      <c r="I119" s="19" t="s">
        <v>26</v>
      </c>
    </row>
    <row r="120" spans="1:9" hidden="1" x14ac:dyDescent="0.25">
      <c r="A120" s="16">
        <v>108</v>
      </c>
      <c r="B120" s="17" t="s">
        <v>139</v>
      </c>
      <c r="C120" s="16" t="s">
        <v>19</v>
      </c>
      <c r="D120" s="13">
        <v>1</v>
      </c>
      <c r="E120" s="14"/>
      <c r="F120" s="15">
        <f t="shared" si="2"/>
        <v>1</v>
      </c>
      <c r="G120" s="14">
        <v>1</v>
      </c>
      <c r="H120" s="15">
        <f t="shared" si="3"/>
        <v>0</v>
      </c>
      <c r="I120" s="19" t="s">
        <v>26</v>
      </c>
    </row>
    <row r="121" spans="1:9" hidden="1" x14ac:dyDescent="0.25">
      <c r="A121" s="11">
        <v>109</v>
      </c>
      <c r="B121" s="17" t="s">
        <v>140</v>
      </c>
      <c r="C121" s="16" t="s">
        <v>19</v>
      </c>
      <c r="D121" s="13">
        <v>10</v>
      </c>
      <c r="E121" s="14"/>
      <c r="F121" s="15">
        <f t="shared" si="2"/>
        <v>10</v>
      </c>
      <c r="G121" s="14">
        <v>10</v>
      </c>
      <c r="H121" s="15">
        <f t="shared" si="3"/>
        <v>0</v>
      </c>
      <c r="I121" s="19" t="s">
        <v>26</v>
      </c>
    </row>
    <row r="122" spans="1:9" hidden="1" x14ac:dyDescent="0.25">
      <c r="A122" s="16">
        <v>110</v>
      </c>
      <c r="B122" s="17" t="s">
        <v>141</v>
      </c>
      <c r="C122" s="16" t="s">
        <v>19</v>
      </c>
      <c r="D122" s="13">
        <v>25</v>
      </c>
      <c r="E122" s="14"/>
      <c r="F122" s="15">
        <f t="shared" si="2"/>
        <v>25</v>
      </c>
      <c r="G122" s="14">
        <v>4</v>
      </c>
      <c r="H122" s="15">
        <f t="shared" si="3"/>
        <v>21</v>
      </c>
      <c r="I122" s="19" t="s">
        <v>26</v>
      </c>
    </row>
    <row r="123" spans="1:9" hidden="1" x14ac:dyDescent="0.25">
      <c r="A123" s="11">
        <v>111</v>
      </c>
      <c r="B123" s="17" t="s">
        <v>142</v>
      </c>
      <c r="C123" s="16" t="s">
        <v>109</v>
      </c>
      <c r="D123" s="13">
        <v>7</v>
      </c>
      <c r="E123" s="14"/>
      <c r="F123" s="15">
        <f t="shared" si="2"/>
        <v>7</v>
      </c>
      <c r="G123" s="14"/>
      <c r="H123" s="15">
        <f t="shared" si="3"/>
        <v>7</v>
      </c>
      <c r="I123" s="19" t="s">
        <v>26</v>
      </c>
    </row>
    <row r="124" spans="1:9" hidden="1" x14ac:dyDescent="0.25">
      <c r="A124" s="16">
        <v>112</v>
      </c>
      <c r="B124" s="17" t="s">
        <v>143</v>
      </c>
      <c r="C124" s="16" t="s">
        <v>19</v>
      </c>
      <c r="D124" s="13">
        <v>78</v>
      </c>
      <c r="E124" s="14"/>
      <c r="F124" s="15">
        <f t="shared" si="2"/>
        <v>78</v>
      </c>
      <c r="G124" s="14">
        <v>20</v>
      </c>
      <c r="H124" s="15">
        <f t="shared" si="3"/>
        <v>58</v>
      </c>
      <c r="I124" s="19" t="s">
        <v>26</v>
      </c>
    </row>
    <row r="125" spans="1:9" hidden="1" x14ac:dyDescent="0.25">
      <c r="A125" s="11">
        <v>113</v>
      </c>
      <c r="B125" s="17" t="s">
        <v>144</v>
      </c>
      <c r="C125" s="16" t="s">
        <v>19</v>
      </c>
      <c r="D125" s="13">
        <v>24</v>
      </c>
      <c r="E125" s="14"/>
      <c r="F125" s="15">
        <f t="shared" si="2"/>
        <v>24</v>
      </c>
      <c r="G125" s="14">
        <v>18</v>
      </c>
      <c r="H125" s="15">
        <f t="shared" si="3"/>
        <v>6</v>
      </c>
      <c r="I125" s="19" t="s">
        <v>26</v>
      </c>
    </row>
    <row r="126" spans="1:9" hidden="1" x14ac:dyDescent="0.25">
      <c r="A126" s="16">
        <v>114</v>
      </c>
      <c r="B126" s="17" t="s">
        <v>145</v>
      </c>
      <c r="C126" s="16" t="s">
        <v>109</v>
      </c>
      <c r="D126" s="13">
        <v>10</v>
      </c>
      <c r="E126" s="14"/>
      <c r="F126" s="15">
        <f t="shared" si="2"/>
        <v>10</v>
      </c>
      <c r="G126" s="14"/>
      <c r="H126" s="15">
        <f t="shared" si="3"/>
        <v>10</v>
      </c>
      <c r="I126" s="19" t="s">
        <v>16</v>
      </c>
    </row>
    <row r="127" spans="1:9" hidden="1" x14ac:dyDescent="0.25">
      <c r="A127" s="11">
        <v>115</v>
      </c>
      <c r="B127" s="17" t="s">
        <v>146</v>
      </c>
      <c r="C127" s="16" t="s">
        <v>19</v>
      </c>
      <c r="D127" s="13"/>
      <c r="E127" s="14"/>
      <c r="F127" s="15">
        <f t="shared" si="2"/>
        <v>0</v>
      </c>
      <c r="G127" s="14"/>
      <c r="H127" s="15">
        <f t="shared" si="3"/>
        <v>0</v>
      </c>
      <c r="I127" s="19" t="s">
        <v>16</v>
      </c>
    </row>
    <row r="128" spans="1:9" hidden="1" x14ac:dyDescent="0.25">
      <c r="A128" s="16">
        <v>116</v>
      </c>
      <c r="B128" s="17" t="s">
        <v>147</v>
      </c>
      <c r="C128" s="16" t="s">
        <v>19</v>
      </c>
      <c r="D128" s="13">
        <v>3</v>
      </c>
      <c r="E128" s="14"/>
      <c r="F128" s="15">
        <f t="shared" si="2"/>
        <v>3</v>
      </c>
      <c r="G128" s="14"/>
      <c r="H128" s="15">
        <f t="shared" si="3"/>
        <v>3</v>
      </c>
      <c r="I128" s="19" t="s">
        <v>16</v>
      </c>
    </row>
    <row r="129" spans="1:9" hidden="1" x14ac:dyDescent="0.25">
      <c r="A129" s="11">
        <v>117</v>
      </c>
      <c r="B129" s="17" t="s">
        <v>148</v>
      </c>
      <c r="C129" s="16" t="s">
        <v>19</v>
      </c>
      <c r="D129" s="13">
        <v>16</v>
      </c>
      <c r="E129" s="14"/>
      <c r="F129" s="15">
        <f t="shared" si="2"/>
        <v>16</v>
      </c>
      <c r="G129" s="14"/>
      <c r="H129" s="15">
        <f t="shared" si="3"/>
        <v>16</v>
      </c>
      <c r="I129" s="16" t="s">
        <v>16</v>
      </c>
    </row>
    <row r="130" spans="1:9" hidden="1" x14ac:dyDescent="0.25">
      <c r="A130" s="16">
        <v>118</v>
      </c>
      <c r="B130" s="17" t="s">
        <v>149</v>
      </c>
      <c r="C130" s="16" t="s">
        <v>19</v>
      </c>
      <c r="D130" s="13">
        <v>28</v>
      </c>
      <c r="E130" s="14"/>
      <c r="F130" s="15">
        <f t="shared" si="2"/>
        <v>28</v>
      </c>
      <c r="G130" s="14"/>
      <c r="H130" s="15">
        <f t="shared" si="3"/>
        <v>28</v>
      </c>
      <c r="I130" s="19" t="s">
        <v>16</v>
      </c>
    </row>
    <row r="131" spans="1:9" hidden="1" x14ac:dyDescent="0.25">
      <c r="A131" s="11">
        <v>119</v>
      </c>
      <c r="B131" s="17" t="s">
        <v>150</v>
      </c>
      <c r="C131" s="16" t="s">
        <v>19</v>
      </c>
      <c r="D131" s="13">
        <v>86</v>
      </c>
      <c r="E131" s="14"/>
      <c r="F131" s="15">
        <f t="shared" si="2"/>
        <v>86</v>
      </c>
      <c r="G131" s="14">
        <v>10</v>
      </c>
      <c r="H131" s="15">
        <f t="shared" si="3"/>
        <v>76</v>
      </c>
      <c r="I131" s="16" t="s">
        <v>16</v>
      </c>
    </row>
    <row r="132" spans="1:9" hidden="1" x14ac:dyDescent="0.25">
      <c r="A132" s="11"/>
      <c r="B132" s="17"/>
      <c r="C132" s="16"/>
      <c r="D132" s="13"/>
      <c r="E132" s="14"/>
      <c r="F132" s="15"/>
      <c r="G132" s="14"/>
      <c r="H132" s="15"/>
      <c r="I132" s="16"/>
    </row>
    <row r="133" spans="1:9" hidden="1" x14ac:dyDescent="0.25">
      <c r="A133" s="11"/>
      <c r="B133" s="17"/>
      <c r="C133" s="16"/>
      <c r="D133" s="13"/>
      <c r="E133" s="14"/>
      <c r="F133" s="15"/>
      <c r="G133" s="14"/>
      <c r="H133" s="15"/>
      <c r="I133" s="16"/>
    </row>
    <row r="134" spans="1:9" hidden="1" x14ac:dyDescent="0.25">
      <c r="A134" s="11">
        <v>120</v>
      </c>
      <c r="B134" s="17" t="s">
        <v>151</v>
      </c>
      <c r="C134" s="16" t="s">
        <v>19</v>
      </c>
      <c r="D134" s="13">
        <v>690</v>
      </c>
      <c r="E134" s="14"/>
      <c r="F134" s="15">
        <f t="shared" ref="F134:F139" si="4">SUM(D134+E134)</f>
        <v>690</v>
      </c>
      <c r="G134" s="14">
        <v>690</v>
      </c>
      <c r="H134" s="15">
        <f t="shared" ref="H134:H139" si="5">SUM(F134-G134)</f>
        <v>0</v>
      </c>
      <c r="I134" s="16" t="s">
        <v>16</v>
      </c>
    </row>
    <row r="135" spans="1:9" hidden="1" x14ac:dyDescent="0.25">
      <c r="A135" s="16">
        <v>121</v>
      </c>
      <c r="B135" s="17" t="s">
        <v>152</v>
      </c>
      <c r="C135" s="16" t="s">
        <v>19</v>
      </c>
      <c r="D135" s="13">
        <v>19</v>
      </c>
      <c r="E135" s="14"/>
      <c r="F135" s="15">
        <f t="shared" si="4"/>
        <v>19</v>
      </c>
      <c r="G135" s="14"/>
      <c r="H135" s="15">
        <f t="shared" si="5"/>
        <v>19</v>
      </c>
      <c r="I135" s="16" t="s">
        <v>26</v>
      </c>
    </row>
    <row r="136" spans="1:9" hidden="1" x14ac:dyDescent="0.25">
      <c r="A136" s="11">
        <v>122</v>
      </c>
      <c r="B136" s="17" t="s">
        <v>153</v>
      </c>
      <c r="C136" s="16" t="s">
        <v>19</v>
      </c>
      <c r="D136" s="13">
        <v>1120</v>
      </c>
      <c r="E136" s="14"/>
      <c r="F136" s="15">
        <f t="shared" si="4"/>
        <v>1120</v>
      </c>
      <c r="G136" s="14"/>
      <c r="H136" s="15">
        <f t="shared" si="5"/>
        <v>1120</v>
      </c>
      <c r="I136" s="16" t="s">
        <v>26</v>
      </c>
    </row>
    <row r="137" spans="1:9" hidden="1" x14ac:dyDescent="0.25">
      <c r="A137" s="16">
        <v>123</v>
      </c>
      <c r="B137" s="17" t="s">
        <v>154</v>
      </c>
      <c r="C137" s="16" t="s">
        <v>19</v>
      </c>
      <c r="D137" s="13">
        <v>1530</v>
      </c>
      <c r="E137" s="14"/>
      <c r="F137" s="15">
        <f t="shared" si="4"/>
        <v>1530</v>
      </c>
      <c r="G137" s="14"/>
      <c r="H137" s="15">
        <f t="shared" si="5"/>
        <v>1530</v>
      </c>
      <c r="I137" s="16" t="s">
        <v>26</v>
      </c>
    </row>
    <row r="138" spans="1:9" hidden="1" x14ac:dyDescent="0.25">
      <c r="A138" s="11">
        <v>124</v>
      </c>
      <c r="B138" s="17" t="s">
        <v>156</v>
      </c>
      <c r="C138" s="16" t="s">
        <v>19</v>
      </c>
      <c r="D138" s="13"/>
      <c r="E138" s="14"/>
      <c r="F138" s="15">
        <f t="shared" si="4"/>
        <v>0</v>
      </c>
      <c r="G138" s="14"/>
      <c r="H138" s="15">
        <f t="shared" si="5"/>
        <v>0</v>
      </c>
      <c r="I138" s="16" t="s">
        <v>16</v>
      </c>
    </row>
    <row r="139" spans="1:9" hidden="1" x14ac:dyDescent="0.25">
      <c r="A139" s="16">
        <v>125</v>
      </c>
      <c r="B139" s="17" t="s">
        <v>314</v>
      </c>
      <c r="C139" s="16" t="s">
        <v>19</v>
      </c>
      <c r="D139" s="13">
        <v>8</v>
      </c>
      <c r="E139" s="14"/>
      <c r="F139" s="15">
        <f t="shared" si="4"/>
        <v>8</v>
      </c>
      <c r="G139" s="14">
        <v>5</v>
      </c>
      <c r="H139" s="15">
        <f t="shared" si="5"/>
        <v>3</v>
      </c>
      <c r="I139" s="16" t="s">
        <v>16</v>
      </c>
    </row>
    <row r="140" spans="1:9" hidden="1" x14ac:dyDescent="0.25">
      <c r="A140" s="26"/>
      <c r="B140" s="26"/>
      <c r="C140" s="26"/>
      <c r="D140" s="27"/>
      <c r="E140" s="28"/>
      <c r="F140" s="28"/>
      <c r="G140" s="28"/>
      <c r="H140" s="28"/>
      <c r="I140" s="29"/>
    </row>
    <row r="141" spans="1:9" hidden="1" x14ac:dyDescent="0.25">
      <c r="D141" s="30"/>
      <c r="E141" s="30"/>
      <c r="F141" s="30"/>
      <c r="G141" s="30"/>
      <c r="H141" s="30"/>
    </row>
    <row r="142" spans="1:9" hidden="1" x14ac:dyDescent="0.25">
      <c r="D142" s="30"/>
      <c r="E142" s="30"/>
      <c r="F142" s="30"/>
      <c r="G142" s="30"/>
      <c r="H142" s="30"/>
    </row>
    <row r="143" spans="1:9" hidden="1" x14ac:dyDescent="0.25">
      <c r="A143" s="31">
        <v>1</v>
      </c>
      <c r="B143" s="31">
        <v>2</v>
      </c>
      <c r="C143" s="8">
        <v>3</v>
      </c>
      <c r="D143" s="32"/>
      <c r="E143" s="32"/>
      <c r="F143" s="32"/>
      <c r="G143" s="32"/>
      <c r="H143" s="32"/>
      <c r="I143" s="8">
        <v>9</v>
      </c>
    </row>
    <row r="144" spans="1:9" hidden="1" x14ac:dyDescent="0.25">
      <c r="A144" s="18"/>
      <c r="B144" s="21"/>
      <c r="C144" s="18"/>
      <c r="D144" s="33"/>
      <c r="E144" s="34"/>
      <c r="F144" s="34"/>
      <c r="G144" s="34"/>
      <c r="H144" s="34"/>
      <c r="I144" s="18"/>
    </row>
    <row r="145" spans="1:9" hidden="1" x14ac:dyDescent="0.25">
      <c r="A145" s="19">
        <v>126</v>
      </c>
      <c r="B145" s="21" t="s">
        <v>158</v>
      </c>
      <c r="C145" s="18"/>
      <c r="D145" s="13"/>
      <c r="E145" s="14"/>
      <c r="F145" s="15">
        <f t="shared" ref="F145:F149" si="6">SUM(D145+E145)</f>
        <v>0</v>
      </c>
      <c r="G145" s="14"/>
      <c r="H145" s="15">
        <f t="shared" ref="H145:H149" si="7">SUM(F145-G145)</f>
        <v>0</v>
      </c>
      <c r="I145" s="16" t="s">
        <v>16</v>
      </c>
    </row>
    <row r="146" spans="1:9" hidden="1" x14ac:dyDescent="0.25">
      <c r="A146" s="16">
        <v>127</v>
      </c>
      <c r="B146" s="21" t="s">
        <v>159</v>
      </c>
      <c r="C146" s="18"/>
      <c r="D146" s="13">
        <v>65</v>
      </c>
      <c r="E146" s="14"/>
      <c r="F146" s="15">
        <f t="shared" si="6"/>
        <v>65</v>
      </c>
      <c r="G146" s="14">
        <v>15</v>
      </c>
      <c r="H146" s="15">
        <f t="shared" si="7"/>
        <v>50</v>
      </c>
      <c r="I146" s="16" t="s">
        <v>16</v>
      </c>
    </row>
    <row r="147" spans="1:9" hidden="1" x14ac:dyDescent="0.25">
      <c r="A147" s="19">
        <v>128</v>
      </c>
      <c r="B147" s="21" t="s">
        <v>160</v>
      </c>
      <c r="C147" s="18"/>
      <c r="D147" s="13">
        <v>150</v>
      </c>
      <c r="E147" s="14"/>
      <c r="F147" s="15">
        <f t="shared" si="6"/>
        <v>150</v>
      </c>
      <c r="G147" s="14">
        <v>74</v>
      </c>
      <c r="H147" s="15">
        <f t="shared" si="7"/>
        <v>76</v>
      </c>
      <c r="I147" s="16" t="s">
        <v>16</v>
      </c>
    </row>
    <row r="148" spans="1:9" hidden="1" x14ac:dyDescent="0.25">
      <c r="A148" s="16">
        <v>129</v>
      </c>
      <c r="B148" s="21" t="s">
        <v>161</v>
      </c>
      <c r="C148" s="18"/>
      <c r="D148" s="13">
        <v>17</v>
      </c>
      <c r="E148" s="14"/>
      <c r="F148" s="15">
        <f t="shared" si="6"/>
        <v>17</v>
      </c>
      <c r="G148" s="14"/>
      <c r="H148" s="15">
        <f t="shared" si="7"/>
        <v>17</v>
      </c>
      <c r="I148" s="16" t="s">
        <v>16</v>
      </c>
    </row>
    <row r="149" spans="1:9" hidden="1" x14ac:dyDescent="0.25">
      <c r="A149" s="19">
        <v>130</v>
      </c>
      <c r="B149" s="21" t="s">
        <v>162</v>
      </c>
      <c r="C149" s="18"/>
      <c r="D149" s="13">
        <v>20</v>
      </c>
      <c r="E149" s="14"/>
      <c r="F149" s="15">
        <f t="shared" si="6"/>
        <v>20</v>
      </c>
      <c r="G149" s="14"/>
      <c r="H149" s="15">
        <f t="shared" si="7"/>
        <v>20</v>
      </c>
      <c r="I149" s="16" t="s">
        <v>16</v>
      </c>
    </row>
    <row r="150" spans="1:9" hidden="1" x14ac:dyDescent="0.25">
      <c r="A150" s="18"/>
      <c r="B150" s="21"/>
      <c r="C150" s="18"/>
      <c r="D150" s="21"/>
      <c r="E150" s="35"/>
      <c r="F150" s="36"/>
      <c r="G150" s="35"/>
      <c r="H150" s="36"/>
      <c r="I150" s="18"/>
    </row>
    <row r="151" spans="1:9" hidden="1" x14ac:dyDescent="0.25">
      <c r="A151" s="37"/>
      <c r="B151" s="38"/>
      <c r="C151" s="37"/>
      <c r="D151" s="38"/>
      <c r="E151" s="39"/>
      <c r="F151" s="40"/>
      <c r="G151" s="39"/>
      <c r="H151" s="40"/>
      <c r="I151" s="37"/>
    </row>
    <row r="152" spans="1:9" hidden="1" x14ac:dyDescent="0.25"/>
    <row r="153" spans="1:9" hidden="1" x14ac:dyDescent="0.25"/>
    <row r="154" spans="1:9" hidden="1" x14ac:dyDescent="0.25"/>
    <row r="155" spans="1:9" hidden="1" x14ac:dyDescent="0.25"/>
    <row r="156" spans="1:9" ht="15.75" hidden="1" x14ac:dyDescent="0.25">
      <c r="A156" s="326" t="s">
        <v>163</v>
      </c>
      <c r="B156" s="326"/>
      <c r="C156" s="326"/>
      <c r="D156" s="326"/>
      <c r="E156" s="326"/>
      <c r="F156" s="326"/>
      <c r="G156" s="326"/>
      <c r="H156" s="326"/>
      <c r="I156" s="1"/>
    </row>
    <row r="157" spans="1:9" hidden="1" x14ac:dyDescent="0.25">
      <c r="A157" s="327" t="s">
        <v>288</v>
      </c>
      <c r="B157" s="327"/>
      <c r="C157" s="327"/>
      <c r="D157" s="327"/>
      <c r="E157" s="327"/>
      <c r="F157" s="327"/>
      <c r="G157" s="327"/>
      <c r="H157" s="327"/>
      <c r="I157" s="1"/>
    </row>
    <row r="158" spans="1:9" ht="15.75" hidden="1" x14ac:dyDescent="0.25">
      <c r="A158" s="41"/>
      <c r="B158" s="41"/>
      <c r="C158" s="41"/>
      <c r="D158" s="41"/>
      <c r="E158" s="41"/>
      <c r="F158" s="41"/>
      <c r="G158" s="41"/>
      <c r="H158" s="41"/>
      <c r="I158" s="42"/>
    </row>
    <row r="159" spans="1:9" hidden="1" x14ac:dyDescent="0.25">
      <c r="A159" s="4" t="s">
        <v>3</v>
      </c>
      <c r="B159" s="4" t="s">
        <v>4</v>
      </c>
      <c r="C159" s="4" t="s">
        <v>164</v>
      </c>
      <c r="D159" s="4" t="s">
        <v>6</v>
      </c>
      <c r="E159" s="4" t="s">
        <v>7</v>
      </c>
      <c r="F159" s="4" t="s">
        <v>8</v>
      </c>
      <c r="G159" s="4" t="s">
        <v>7</v>
      </c>
      <c r="H159" s="4" t="s">
        <v>6</v>
      </c>
      <c r="I159" s="5" t="s">
        <v>9</v>
      </c>
    </row>
    <row r="160" spans="1:9" hidden="1" x14ac:dyDescent="0.25">
      <c r="A160" s="6"/>
      <c r="B160" s="6"/>
      <c r="C160" s="6"/>
      <c r="D160" s="6" t="s">
        <v>165</v>
      </c>
      <c r="E160" s="6" t="s">
        <v>11</v>
      </c>
      <c r="F160" s="6"/>
      <c r="G160" s="6" t="s">
        <v>12</v>
      </c>
      <c r="H160" s="6"/>
      <c r="I160" s="7" t="s">
        <v>13</v>
      </c>
    </row>
    <row r="161" spans="1:9" hidden="1" x14ac:dyDescent="0.25">
      <c r="A161" s="9">
        <v>1</v>
      </c>
      <c r="B161" s="9">
        <v>2</v>
      </c>
      <c r="C161" s="9">
        <v>3</v>
      </c>
      <c r="D161" s="9">
        <v>4</v>
      </c>
      <c r="E161" s="9">
        <v>5</v>
      </c>
      <c r="F161" s="9">
        <v>6</v>
      </c>
      <c r="G161" s="9">
        <v>7</v>
      </c>
      <c r="H161" s="9">
        <v>8</v>
      </c>
      <c r="I161" s="8">
        <v>9</v>
      </c>
    </row>
    <row r="162" spans="1:9" hidden="1" x14ac:dyDescent="0.25">
      <c r="A162" s="9"/>
      <c r="B162" s="9"/>
      <c r="C162" s="9"/>
      <c r="D162" s="9"/>
      <c r="E162" s="9"/>
      <c r="F162" s="9"/>
      <c r="G162" s="9"/>
      <c r="H162" s="9"/>
      <c r="I162" s="9"/>
    </row>
    <row r="163" spans="1:9" ht="15" hidden="1" customHeight="1" x14ac:dyDescent="0.25">
      <c r="A163" s="43">
        <v>1</v>
      </c>
      <c r="B163" s="44" t="s">
        <v>166</v>
      </c>
      <c r="C163" s="45" t="s">
        <v>73</v>
      </c>
      <c r="D163" s="13">
        <v>64</v>
      </c>
      <c r="E163" s="14"/>
      <c r="F163" s="15">
        <f t="shared" ref="F163:F205" si="8">SUM(D163+E163)</f>
        <v>64</v>
      </c>
      <c r="G163" s="14">
        <v>8</v>
      </c>
      <c r="H163" s="15">
        <f t="shared" ref="H163:H205" si="9">SUM(F163-G163)</f>
        <v>56</v>
      </c>
      <c r="I163" s="46"/>
    </row>
    <row r="164" spans="1:9" ht="15" hidden="1" customHeight="1" x14ac:dyDescent="0.25">
      <c r="A164" s="47">
        <v>2</v>
      </c>
      <c r="B164" s="44" t="s">
        <v>167</v>
      </c>
      <c r="C164" s="45" t="s">
        <v>73</v>
      </c>
      <c r="D164" s="13">
        <v>20</v>
      </c>
      <c r="E164" s="14"/>
      <c r="F164" s="15">
        <f t="shared" si="8"/>
        <v>20</v>
      </c>
      <c r="G164" s="14">
        <v>1</v>
      </c>
      <c r="H164" s="15">
        <f t="shared" si="9"/>
        <v>19</v>
      </c>
      <c r="I164" s="46"/>
    </row>
    <row r="165" spans="1:9" ht="15" hidden="1" customHeight="1" x14ac:dyDescent="0.25">
      <c r="A165" s="43">
        <v>3</v>
      </c>
      <c r="B165" s="48" t="s">
        <v>168</v>
      </c>
      <c r="C165" s="45" t="s">
        <v>169</v>
      </c>
      <c r="D165" s="13">
        <v>40</v>
      </c>
      <c r="E165" s="14"/>
      <c r="F165" s="15">
        <f t="shared" si="8"/>
        <v>40</v>
      </c>
      <c r="G165" s="14">
        <v>20</v>
      </c>
      <c r="H165" s="15">
        <f t="shared" si="9"/>
        <v>20</v>
      </c>
      <c r="I165" s="46"/>
    </row>
    <row r="166" spans="1:9" ht="15" hidden="1" customHeight="1" x14ac:dyDescent="0.25">
      <c r="A166" s="47">
        <v>4</v>
      </c>
      <c r="B166" s="48" t="s">
        <v>170</v>
      </c>
      <c r="C166" s="45" t="s">
        <v>73</v>
      </c>
      <c r="D166" s="13">
        <v>187</v>
      </c>
      <c r="E166" s="14"/>
      <c r="F166" s="15">
        <f t="shared" si="8"/>
        <v>187</v>
      </c>
      <c r="G166" s="14">
        <v>76</v>
      </c>
      <c r="H166" s="15">
        <f t="shared" si="9"/>
        <v>111</v>
      </c>
      <c r="I166" s="46"/>
    </row>
    <row r="167" spans="1:9" ht="15" hidden="1" customHeight="1" x14ac:dyDescent="0.25">
      <c r="A167" s="47">
        <v>6</v>
      </c>
      <c r="B167" s="44" t="s">
        <v>172</v>
      </c>
      <c r="C167" s="45" t="s">
        <v>19</v>
      </c>
      <c r="D167" s="13">
        <v>8</v>
      </c>
      <c r="E167" s="14"/>
      <c r="F167" s="15">
        <f t="shared" si="8"/>
        <v>8</v>
      </c>
      <c r="G167" s="14">
        <v>5</v>
      </c>
      <c r="H167" s="15">
        <f t="shared" si="9"/>
        <v>3</v>
      </c>
      <c r="I167" s="46"/>
    </row>
    <row r="168" spans="1:9" ht="15" hidden="1" customHeight="1" x14ac:dyDescent="0.25">
      <c r="A168" s="43">
        <v>7</v>
      </c>
      <c r="B168" s="44" t="s">
        <v>173</v>
      </c>
      <c r="C168" s="45" t="s">
        <v>19</v>
      </c>
      <c r="D168" s="13">
        <v>50</v>
      </c>
      <c r="E168" s="14"/>
      <c r="F168" s="15">
        <f t="shared" si="8"/>
        <v>50</v>
      </c>
      <c r="G168" s="14"/>
      <c r="H168" s="15">
        <f t="shared" si="9"/>
        <v>50</v>
      </c>
      <c r="I168" s="46"/>
    </row>
    <row r="169" spans="1:9" ht="15" hidden="1" customHeight="1" x14ac:dyDescent="0.25">
      <c r="A169" s="47">
        <v>8</v>
      </c>
      <c r="B169" s="48" t="s">
        <v>174</v>
      </c>
      <c r="C169" s="49" t="s">
        <v>175</v>
      </c>
      <c r="D169" s="13">
        <v>11</v>
      </c>
      <c r="E169" s="14"/>
      <c r="F169" s="15">
        <f t="shared" si="8"/>
        <v>11</v>
      </c>
      <c r="G169" s="14"/>
      <c r="H169" s="15">
        <f t="shared" si="9"/>
        <v>11</v>
      </c>
      <c r="I169" s="46"/>
    </row>
    <row r="170" spans="1:9" ht="15" hidden="1" customHeight="1" x14ac:dyDescent="0.25">
      <c r="A170" s="43">
        <v>9</v>
      </c>
      <c r="B170" s="48" t="s">
        <v>176</v>
      </c>
      <c r="C170" s="49" t="s">
        <v>19</v>
      </c>
      <c r="D170" s="13">
        <v>640</v>
      </c>
      <c r="E170" s="14"/>
      <c r="F170" s="15">
        <f t="shared" si="8"/>
        <v>640</v>
      </c>
      <c r="G170" s="14"/>
      <c r="H170" s="15">
        <f t="shared" si="9"/>
        <v>640</v>
      </c>
      <c r="I170" s="46"/>
    </row>
    <row r="171" spans="1:9" ht="15" hidden="1" customHeight="1" x14ac:dyDescent="0.25">
      <c r="A171" s="47">
        <v>10</v>
      </c>
      <c r="B171" s="48" t="s">
        <v>177</v>
      </c>
      <c r="C171" s="49" t="s">
        <v>19</v>
      </c>
      <c r="D171" s="13">
        <v>10</v>
      </c>
      <c r="E171" s="14"/>
      <c r="F171" s="15">
        <f t="shared" si="8"/>
        <v>10</v>
      </c>
      <c r="G171" s="14">
        <v>3</v>
      </c>
      <c r="H171" s="15">
        <f t="shared" si="9"/>
        <v>7</v>
      </c>
      <c r="I171" s="46"/>
    </row>
    <row r="172" spans="1:9" ht="15" hidden="1" customHeight="1" x14ac:dyDescent="0.25">
      <c r="A172" s="43">
        <v>11</v>
      </c>
      <c r="B172" s="50" t="s">
        <v>178</v>
      </c>
      <c r="C172" s="51" t="s">
        <v>19</v>
      </c>
      <c r="D172" s="13"/>
      <c r="E172" s="14"/>
      <c r="F172" s="15">
        <f t="shared" si="8"/>
        <v>0</v>
      </c>
      <c r="G172" s="14"/>
      <c r="H172" s="15">
        <f t="shared" si="9"/>
        <v>0</v>
      </c>
      <c r="I172" s="46"/>
    </row>
    <row r="173" spans="1:9" ht="15" hidden="1" customHeight="1" x14ac:dyDescent="0.25">
      <c r="A173" s="47">
        <v>12</v>
      </c>
      <c r="B173" s="48" t="s">
        <v>179</v>
      </c>
      <c r="C173" s="45" t="s">
        <v>49</v>
      </c>
      <c r="D173" s="13">
        <v>50</v>
      </c>
      <c r="E173" s="14"/>
      <c r="F173" s="15">
        <f t="shared" si="8"/>
        <v>50</v>
      </c>
      <c r="G173" s="14"/>
      <c r="H173" s="15">
        <f t="shared" si="9"/>
        <v>50</v>
      </c>
      <c r="I173" s="16"/>
    </row>
    <row r="174" spans="1:9" ht="15" hidden="1" customHeight="1" x14ac:dyDescent="0.25">
      <c r="A174" s="43">
        <v>13</v>
      </c>
      <c r="B174" s="44" t="s">
        <v>180</v>
      </c>
      <c r="C174" s="45" t="s">
        <v>122</v>
      </c>
      <c r="D174" s="13">
        <v>30</v>
      </c>
      <c r="E174" s="14"/>
      <c r="F174" s="15">
        <f t="shared" si="8"/>
        <v>30</v>
      </c>
      <c r="G174" s="14"/>
      <c r="H174" s="15">
        <f t="shared" si="9"/>
        <v>30</v>
      </c>
      <c r="I174" s="16"/>
    </row>
    <row r="175" spans="1:9" ht="15" hidden="1" customHeight="1" x14ac:dyDescent="0.25">
      <c r="A175" s="47">
        <v>14</v>
      </c>
      <c r="B175" s="44" t="s">
        <v>181</v>
      </c>
      <c r="C175" s="45" t="s">
        <v>19</v>
      </c>
      <c r="D175" s="13">
        <v>96</v>
      </c>
      <c r="E175" s="14"/>
      <c r="F175" s="15">
        <f t="shared" si="8"/>
        <v>96</v>
      </c>
      <c r="G175" s="14">
        <v>3</v>
      </c>
      <c r="H175" s="15">
        <f t="shared" si="9"/>
        <v>93</v>
      </c>
      <c r="I175" s="16"/>
    </row>
    <row r="176" spans="1:9" ht="15" hidden="1" customHeight="1" x14ac:dyDescent="0.25">
      <c r="A176" s="43">
        <v>15</v>
      </c>
      <c r="B176" s="44" t="s">
        <v>182</v>
      </c>
      <c r="C176" s="45" t="s">
        <v>19</v>
      </c>
      <c r="D176" s="13">
        <v>2</v>
      </c>
      <c r="E176" s="14"/>
      <c r="F176" s="15">
        <f t="shared" si="8"/>
        <v>2</v>
      </c>
      <c r="G176" s="14">
        <v>2</v>
      </c>
      <c r="H176" s="15">
        <f t="shared" si="9"/>
        <v>0</v>
      </c>
      <c r="I176" s="16"/>
    </row>
    <row r="177" spans="1:9" ht="15" hidden="1" customHeight="1" x14ac:dyDescent="0.25">
      <c r="A177" s="47">
        <v>16</v>
      </c>
      <c r="B177" s="44" t="s">
        <v>183</v>
      </c>
      <c r="C177" s="45" t="s">
        <v>19</v>
      </c>
      <c r="D177" s="13">
        <v>9</v>
      </c>
      <c r="E177" s="14"/>
      <c r="F177" s="15">
        <f t="shared" si="8"/>
        <v>9</v>
      </c>
      <c r="G177" s="14"/>
      <c r="H177" s="15">
        <f t="shared" si="9"/>
        <v>9</v>
      </c>
      <c r="I177" s="16"/>
    </row>
    <row r="178" spans="1:9" ht="15" hidden="1" customHeight="1" x14ac:dyDescent="0.25">
      <c r="A178" s="43">
        <v>17</v>
      </c>
      <c r="B178" s="48" t="s">
        <v>184</v>
      </c>
      <c r="C178" s="45" t="s">
        <v>19</v>
      </c>
      <c r="D178" s="13">
        <v>3</v>
      </c>
      <c r="E178" s="14"/>
      <c r="F178" s="15">
        <f t="shared" si="8"/>
        <v>3</v>
      </c>
      <c r="G178" s="14">
        <v>1</v>
      </c>
      <c r="H178" s="15">
        <f t="shared" si="9"/>
        <v>2</v>
      </c>
      <c r="I178" s="16"/>
    </row>
    <row r="179" spans="1:9" ht="15" hidden="1" customHeight="1" x14ac:dyDescent="0.25">
      <c r="A179" s="47">
        <v>18</v>
      </c>
      <c r="B179" s="44" t="s">
        <v>185</v>
      </c>
      <c r="C179" s="45" t="s">
        <v>19</v>
      </c>
      <c r="D179" s="13">
        <v>16</v>
      </c>
      <c r="E179" s="14"/>
      <c r="F179" s="15">
        <f t="shared" si="8"/>
        <v>16</v>
      </c>
      <c r="G179" s="14"/>
      <c r="H179" s="15">
        <f t="shared" si="9"/>
        <v>16</v>
      </c>
      <c r="I179" s="16"/>
    </row>
    <row r="180" spans="1:9" ht="15" hidden="1" customHeight="1" x14ac:dyDescent="0.25">
      <c r="A180" s="43">
        <v>19</v>
      </c>
      <c r="B180" s="52" t="s">
        <v>186</v>
      </c>
      <c r="C180" s="45" t="s">
        <v>19</v>
      </c>
      <c r="D180" s="13">
        <v>40</v>
      </c>
      <c r="E180" s="14"/>
      <c r="F180" s="15">
        <f t="shared" si="8"/>
        <v>40</v>
      </c>
      <c r="G180" s="14">
        <v>40</v>
      </c>
      <c r="H180" s="15">
        <f t="shared" si="9"/>
        <v>0</v>
      </c>
      <c r="I180" s="16"/>
    </row>
    <row r="181" spans="1:9" ht="15" hidden="1" customHeight="1" x14ac:dyDescent="0.25">
      <c r="A181" s="47">
        <v>20</v>
      </c>
      <c r="B181" s="48" t="s">
        <v>187</v>
      </c>
      <c r="C181" s="49" t="s">
        <v>19</v>
      </c>
      <c r="D181" s="13">
        <v>250</v>
      </c>
      <c r="E181" s="14"/>
      <c r="F181" s="15">
        <f t="shared" si="8"/>
        <v>250</v>
      </c>
      <c r="G181" s="14">
        <v>147</v>
      </c>
      <c r="H181" s="15">
        <f t="shared" si="9"/>
        <v>103</v>
      </c>
      <c r="I181" s="16"/>
    </row>
    <row r="182" spans="1:9" ht="15" hidden="1" customHeight="1" x14ac:dyDescent="0.25">
      <c r="A182" s="43">
        <v>21</v>
      </c>
      <c r="B182" s="50" t="s">
        <v>188</v>
      </c>
      <c r="C182" s="51" t="s">
        <v>85</v>
      </c>
      <c r="D182" s="13">
        <v>7</v>
      </c>
      <c r="E182" s="14"/>
      <c r="F182" s="15">
        <f t="shared" si="8"/>
        <v>7</v>
      </c>
      <c r="G182" s="14">
        <v>6</v>
      </c>
      <c r="H182" s="15">
        <f t="shared" si="9"/>
        <v>1</v>
      </c>
      <c r="I182" s="16"/>
    </row>
    <row r="183" spans="1:9" ht="15" hidden="1" customHeight="1" x14ac:dyDescent="0.25">
      <c r="A183" s="47">
        <v>22</v>
      </c>
      <c r="B183" s="50" t="s">
        <v>189</v>
      </c>
      <c r="C183" s="51" t="s">
        <v>85</v>
      </c>
      <c r="D183" s="13">
        <v>13</v>
      </c>
      <c r="E183" s="14"/>
      <c r="F183" s="15">
        <f t="shared" si="8"/>
        <v>13</v>
      </c>
      <c r="G183" s="14">
        <v>1</v>
      </c>
      <c r="H183" s="15">
        <f t="shared" si="9"/>
        <v>12</v>
      </c>
      <c r="I183" s="16"/>
    </row>
    <row r="184" spans="1:9" ht="15" hidden="1" customHeight="1" x14ac:dyDescent="0.25">
      <c r="A184" s="43">
        <v>23</v>
      </c>
      <c r="B184" s="50" t="s">
        <v>190</v>
      </c>
      <c r="C184" s="51" t="s">
        <v>19</v>
      </c>
      <c r="D184" s="13">
        <v>192</v>
      </c>
      <c r="E184" s="14"/>
      <c r="F184" s="15">
        <f t="shared" si="8"/>
        <v>192</v>
      </c>
      <c r="G184" s="14"/>
      <c r="H184" s="15">
        <f t="shared" si="9"/>
        <v>192</v>
      </c>
      <c r="I184" s="16"/>
    </row>
    <row r="185" spans="1:9" ht="15" hidden="1" customHeight="1" x14ac:dyDescent="0.25">
      <c r="A185" s="47">
        <v>24</v>
      </c>
      <c r="B185" s="44" t="s">
        <v>191</v>
      </c>
      <c r="C185" s="45" t="s">
        <v>19</v>
      </c>
      <c r="D185" s="13">
        <v>30</v>
      </c>
      <c r="E185" s="14"/>
      <c r="F185" s="15">
        <f t="shared" si="8"/>
        <v>30</v>
      </c>
      <c r="G185" s="14"/>
      <c r="H185" s="15">
        <f t="shared" si="9"/>
        <v>30</v>
      </c>
      <c r="I185" s="16"/>
    </row>
    <row r="186" spans="1:9" ht="15" hidden="1" customHeight="1" x14ac:dyDescent="0.25">
      <c r="A186" s="43">
        <v>25</v>
      </c>
      <c r="B186" s="44" t="s">
        <v>192</v>
      </c>
      <c r="C186" s="45" t="s">
        <v>19</v>
      </c>
      <c r="D186" s="13">
        <v>84</v>
      </c>
      <c r="E186" s="14"/>
      <c r="F186" s="15">
        <f t="shared" si="8"/>
        <v>84</v>
      </c>
      <c r="G186" s="14"/>
      <c r="H186" s="15">
        <f t="shared" si="9"/>
        <v>84</v>
      </c>
      <c r="I186" s="16"/>
    </row>
    <row r="187" spans="1:9" ht="15" hidden="1" customHeight="1" x14ac:dyDescent="0.25">
      <c r="A187" s="47">
        <v>26</v>
      </c>
      <c r="B187" s="44" t="s">
        <v>193</v>
      </c>
      <c r="C187" s="45" t="s">
        <v>19</v>
      </c>
      <c r="D187" s="13">
        <v>1</v>
      </c>
      <c r="E187" s="14"/>
      <c r="F187" s="15">
        <f t="shared" si="8"/>
        <v>1</v>
      </c>
      <c r="G187" s="14"/>
      <c r="H187" s="15">
        <f t="shared" si="9"/>
        <v>1</v>
      </c>
      <c r="I187" s="16"/>
    </row>
    <row r="188" spans="1:9" ht="15" hidden="1" customHeight="1" x14ac:dyDescent="0.25">
      <c r="A188" s="43">
        <v>27</v>
      </c>
      <c r="B188" s="44" t="s">
        <v>194</v>
      </c>
      <c r="C188" s="45" t="s">
        <v>19</v>
      </c>
      <c r="D188" s="13">
        <v>28</v>
      </c>
      <c r="E188" s="14"/>
      <c r="F188" s="15">
        <f t="shared" si="8"/>
        <v>28</v>
      </c>
      <c r="G188" s="14"/>
      <c r="H188" s="15">
        <f t="shared" si="9"/>
        <v>28</v>
      </c>
      <c r="I188" s="16"/>
    </row>
    <row r="189" spans="1:9" ht="15" hidden="1" customHeight="1" x14ac:dyDescent="0.25">
      <c r="A189" s="47">
        <v>28</v>
      </c>
      <c r="B189" s="53" t="s">
        <v>195</v>
      </c>
      <c r="C189" s="54" t="s">
        <v>196</v>
      </c>
      <c r="D189" s="13">
        <v>31</v>
      </c>
      <c r="E189" s="14"/>
      <c r="F189" s="15">
        <f t="shared" si="8"/>
        <v>31</v>
      </c>
      <c r="G189" s="14">
        <v>2</v>
      </c>
      <c r="H189" s="15">
        <f t="shared" si="9"/>
        <v>29</v>
      </c>
      <c r="I189" s="16"/>
    </row>
    <row r="190" spans="1:9" ht="15" hidden="1" customHeight="1" x14ac:dyDescent="0.25">
      <c r="A190" s="43">
        <v>29</v>
      </c>
      <c r="B190" s="55" t="s">
        <v>197</v>
      </c>
      <c r="C190" s="54" t="s">
        <v>196</v>
      </c>
      <c r="D190" s="13">
        <v>29</v>
      </c>
      <c r="E190" s="14"/>
      <c r="F190" s="15">
        <f t="shared" si="8"/>
        <v>29</v>
      </c>
      <c r="G190" s="14"/>
      <c r="H190" s="15">
        <f t="shared" si="9"/>
        <v>29</v>
      </c>
      <c r="I190" s="16"/>
    </row>
    <row r="191" spans="1:9" ht="15" hidden="1" customHeight="1" x14ac:dyDescent="0.25">
      <c r="A191" s="47">
        <v>30</v>
      </c>
      <c r="B191" s="50" t="s">
        <v>198</v>
      </c>
      <c r="C191" s="51" t="s">
        <v>196</v>
      </c>
      <c r="D191" s="13">
        <v>13</v>
      </c>
      <c r="E191" s="14"/>
      <c r="F191" s="15">
        <f t="shared" si="8"/>
        <v>13</v>
      </c>
      <c r="G191" s="14">
        <v>1</v>
      </c>
      <c r="H191" s="15">
        <f t="shared" si="9"/>
        <v>12</v>
      </c>
      <c r="I191" s="16"/>
    </row>
    <row r="192" spans="1:9" ht="15" hidden="1" customHeight="1" x14ac:dyDescent="0.25">
      <c r="A192" s="43">
        <v>31</v>
      </c>
      <c r="B192" s="35" t="s">
        <v>199</v>
      </c>
      <c r="C192" s="18" t="s">
        <v>73</v>
      </c>
      <c r="D192" s="13">
        <v>20</v>
      </c>
      <c r="E192" s="14"/>
      <c r="F192" s="15">
        <f t="shared" si="8"/>
        <v>20</v>
      </c>
      <c r="G192" s="14"/>
      <c r="H192" s="15">
        <f t="shared" si="9"/>
        <v>20</v>
      </c>
      <c r="I192" s="16"/>
    </row>
    <row r="193" spans="1:9" hidden="1" x14ac:dyDescent="0.25">
      <c r="A193" s="47">
        <v>32</v>
      </c>
      <c r="B193" s="35" t="s">
        <v>200</v>
      </c>
      <c r="C193" s="18" t="s">
        <v>201</v>
      </c>
      <c r="D193" s="13">
        <v>2</v>
      </c>
      <c r="E193" s="14"/>
      <c r="F193" s="15">
        <f t="shared" si="8"/>
        <v>2</v>
      </c>
      <c r="G193" s="14"/>
      <c r="H193" s="15">
        <f t="shared" si="9"/>
        <v>2</v>
      </c>
      <c r="I193" s="16"/>
    </row>
    <row r="194" spans="1:9" ht="15" hidden="1" customHeight="1" x14ac:dyDescent="0.25">
      <c r="A194" s="43">
        <v>33</v>
      </c>
      <c r="B194" s="21" t="s">
        <v>202</v>
      </c>
      <c r="C194" s="45" t="s">
        <v>53</v>
      </c>
      <c r="D194" s="13">
        <v>21000</v>
      </c>
      <c r="E194" s="14"/>
      <c r="F194" s="15">
        <f t="shared" si="8"/>
        <v>21000</v>
      </c>
      <c r="G194" s="14">
        <v>500</v>
      </c>
      <c r="H194" s="15">
        <f t="shared" si="9"/>
        <v>20500</v>
      </c>
      <c r="I194" s="16"/>
    </row>
    <row r="195" spans="1:9" ht="15" hidden="1" customHeight="1" x14ac:dyDescent="0.25">
      <c r="A195" s="47">
        <v>34</v>
      </c>
      <c r="B195" s="21" t="s">
        <v>203</v>
      </c>
      <c r="C195" s="45" t="s">
        <v>53</v>
      </c>
      <c r="D195" s="13">
        <v>19650</v>
      </c>
      <c r="E195" s="14"/>
      <c r="F195" s="15">
        <f t="shared" si="8"/>
        <v>19650</v>
      </c>
      <c r="G195" s="14">
        <v>400</v>
      </c>
      <c r="H195" s="15">
        <f t="shared" si="9"/>
        <v>19250</v>
      </c>
      <c r="I195" s="16"/>
    </row>
    <row r="196" spans="1:9" ht="15" hidden="1" customHeight="1" x14ac:dyDescent="0.25">
      <c r="A196" s="43">
        <v>35</v>
      </c>
      <c r="B196" s="21" t="s">
        <v>204</v>
      </c>
      <c r="C196" s="45" t="s">
        <v>53</v>
      </c>
      <c r="D196" s="13">
        <v>6200</v>
      </c>
      <c r="E196" s="14"/>
      <c r="F196" s="15">
        <f t="shared" si="8"/>
        <v>6200</v>
      </c>
      <c r="G196" s="14">
        <v>3000</v>
      </c>
      <c r="H196" s="15">
        <f t="shared" si="9"/>
        <v>3200</v>
      </c>
      <c r="I196" s="16"/>
    </row>
    <row r="197" spans="1:9" ht="15" hidden="1" customHeight="1" x14ac:dyDescent="0.25">
      <c r="A197" s="47">
        <v>36</v>
      </c>
      <c r="B197" s="21" t="s">
        <v>205</v>
      </c>
      <c r="C197" s="45" t="s">
        <v>53</v>
      </c>
      <c r="D197" s="13">
        <v>10300</v>
      </c>
      <c r="E197" s="14"/>
      <c r="F197" s="15">
        <f t="shared" si="8"/>
        <v>10300</v>
      </c>
      <c r="G197" s="14">
        <v>3000</v>
      </c>
      <c r="H197" s="15">
        <f t="shared" si="9"/>
        <v>7300</v>
      </c>
      <c r="I197" s="18"/>
    </row>
    <row r="198" spans="1:9" ht="15" hidden="1" customHeight="1" x14ac:dyDescent="0.25">
      <c r="A198" s="43">
        <v>37</v>
      </c>
      <c r="B198" s="21" t="s">
        <v>206</v>
      </c>
      <c r="C198" s="18" t="s">
        <v>19</v>
      </c>
      <c r="D198" s="13">
        <v>370</v>
      </c>
      <c r="E198" s="14"/>
      <c r="F198" s="15">
        <f t="shared" si="8"/>
        <v>370</v>
      </c>
      <c r="G198" s="14">
        <v>17</v>
      </c>
      <c r="H198" s="15">
        <f t="shared" si="9"/>
        <v>353</v>
      </c>
      <c r="I198" s="18"/>
    </row>
    <row r="199" spans="1:9" ht="15" hidden="1" customHeight="1" x14ac:dyDescent="0.25">
      <c r="A199" s="47">
        <v>38</v>
      </c>
      <c r="B199" s="21" t="s">
        <v>207</v>
      </c>
      <c r="C199" s="18" t="s">
        <v>19</v>
      </c>
      <c r="D199" s="13">
        <v>7</v>
      </c>
      <c r="E199" s="14"/>
      <c r="F199" s="15">
        <f t="shared" si="8"/>
        <v>7</v>
      </c>
      <c r="G199" s="14">
        <v>1</v>
      </c>
      <c r="H199" s="15">
        <f t="shared" si="9"/>
        <v>6</v>
      </c>
      <c r="I199" s="18"/>
    </row>
    <row r="200" spans="1:9" ht="15" hidden="1" customHeight="1" x14ac:dyDescent="0.25">
      <c r="A200" s="43">
        <v>39</v>
      </c>
      <c r="B200" s="21" t="s">
        <v>208</v>
      </c>
      <c r="C200" s="18" t="s">
        <v>19</v>
      </c>
      <c r="D200" s="13">
        <v>17</v>
      </c>
      <c r="E200" s="14"/>
      <c r="F200" s="15">
        <f t="shared" si="8"/>
        <v>17</v>
      </c>
      <c r="G200" s="14"/>
      <c r="H200" s="15">
        <f t="shared" si="9"/>
        <v>17</v>
      </c>
      <c r="I200" s="18"/>
    </row>
    <row r="201" spans="1:9" ht="15" hidden="1" customHeight="1" x14ac:dyDescent="0.25">
      <c r="A201" s="47">
        <v>40</v>
      </c>
      <c r="B201" s="21" t="s">
        <v>209</v>
      </c>
      <c r="C201" s="18" t="s">
        <v>19</v>
      </c>
      <c r="D201" s="13">
        <v>11</v>
      </c>
      <c r="E201" s="14"/>
      <c r="F201" s="15">
        <f t="shared" si="8"/>
        <v>11</v>
      </c>
      <c r="G201" s="14">
        <v>1</v>
      </c>
      <c r="H201" s="15">
        <f t="shared" si="9"/>
        <v>10</v>
      </c>
      <c r="I201" s="18"/>
    </row>
    <row r="202" spans="1:9" ht="15" hidden="1" customHeight="1" x14ac:dyDescent="0.25">
      <c r="A202" s="43">
        <v>41</v>
      </c>
      <c r="B202" s="21" t="s">
        <v>210</v>
      </c>
      <c r="C202" s="18" t="s">
        <v>19</v>
      </c>
      <c r="D202" s="13">
        <v>8</v>
      </c>
      <c r="E202" s="14"/>
      <c r="F202" s="15">
        <f t="shared" si="8"/>
        <v>8</v>
      </c>
      <c r="G202" s="14"/>
      <c r="H202" s="15">
        <f t="shared" si="9"/>
        <v>8</v>
      </c>
      <c r="I202" s="18"/>
    </row>
    <row r="203" spans="1:9" ht="15" hidden="1" customHeight="1" x14ac:dyDescent="0.25">
      <c r="A203" s="56">
        <v>42</v>
      </c>
      <c r="B203" s="21" t="s">
        <v>211</v>
      </c>
      <c r="C203" s="18"/>
      <c r="D203" s="13">
        <v>80</v>
      </c>
      <c r="E203" s="14"/>
      <c r="F203" s="15">
        <f t="shared" si="8"/>
        <v>80</v>
      </c>
      <c r="G203" s="14">
        <v>7</v>
      </c>
      <c r="H203" s="15">
        <f t="shared" si="9"/>
        <v>73</v>
      </c>
      <c r="I203" s="18"/>
    </row>
    <row r="204" spans="1:9" ht="15" hidden="1" customHeight="1" x14ac:dyDescent="0.25">
      <c r="A204" s="56">
        <v>43</v>
      </c>
      <c r="B204" s="21" t="s">
        <v>212</v>
      </c>
      <c r="C204" s="18"/>
      <c r="D204" s="13">
        <v>229</v>
      </c>
      <c r="E204" s="14"/>
      <c r="F204" s="15">
        <f t="shared" si="8"/>
        <v>229</v>
      </c>
      <c r="G204" s="14">
        <v>29</v>
      </c>
      <c r="H204" s="15">
        <f t="shared" si="9"/>
        <v>200</v>
      </c>
      <c r="I204" s="18"/>
    </row>
    <row r="205" spans="1:9" ht="15" hidden="1" customHeight="1" x14ac:dyDescent="0.25">
      <c r="A205" s="56">
        <v>44</v>
      </c>
      <c r="B205" s="21" t="s">
        <v>213</v>
      </c>
      <c r="C205" s="18"/>
      <c r="D205" s="13">
        <v>28</v>
      </c>
      <c r="E205" s="14"/>
      <c r="F205" s="15">
        <f t="shared" si="8"/>
        <v>28</v>
      </c>
      <c r="G205" s="14">
        <v>3</v>
      </c>
      <c r="H205" s="15">
        <f t="shared" si="9"/>
        <v>25</v>
      </c>
      <c r="I205" s="18"/>
    </row>
    <row r="206" spans="1:9" ht="15" hidden="1" customHeight="1" x14ac:dyDescent="0.25">
      <c r="A206" s="56"/>
      <c r="B206" s="21"/>
      <c r="C206" s="18"/>
      <c r="D206" s="57"/>
      <c r="E206" s="20"/>
      <c r="F206" s="15"/>
      <c r="G206" s="14"/>
      <c r="H206" s="15"/>
      <c r="I206" s="18"/>
    </row>
    <row r="207" spans="1:9" ht="15" hidden="1" customHeight="1" x14ac:dyDescent="0.25">
      <c r="A207" s="56"/>
      <c r="B207" s="58" t="s">
        <v>214</v>
      </c>
      <c r="C207" s="18"/>
      <c r="D207" s="13"/>
      <c r="E207" s="14"/>
      <c r="F207" s="15"/>
      <c r="G207" s="14"/>
      <c r="H207" s="15"/>
      <c r="I207" s="18"/>
    </row>
    <row r="208" spans="1:9" ht="15" hidden="1" customHeight="1" x14ac:dyDescent="0.25">
      <c r="A208" s="43">
        <v>1</v>
      </c>
      <c r="B208" s="21" t="s">
        <v>215</v>
      </c>
      <c r="C208" s="18" t="s">
        <v>196</v>
      </c>
      <c r="D208" s="13">
        <v>21</v>
      </c>
      <c r="E208" s="14"/>
      <c r="F208" s="15">
        <f t="shared" ref="F208:F212" si="10">SUM(D208+E208)</f>
        <v>21</v>
      </c>
      <c r="G208" s="14">
        <v>18</v>
      </c>
      <c r="H208" s="15">
        <f t="shared" ref="H208:H212" si="11">SUM(F208-G208)</f>
        <v>3</v>
      </c>
      <c r="I208" s="18"/>
    </row>
    <row r="209" spans="1:9" ht="15" hidden="1" customHeight="1" x14ac:dyDescent="0.25">
      <c r="A209" s="47">
        <v>2</v>
      </c>
      <c r="B209" s="21" t="s">
        <v>216</v>
      </c>
      <c r="C209" s="18" t="s">
        <v>196</v>
      </c>
      <c r="D209" s="13">
        <v>26</v>
      </c>
      <c r="E209" s="14"/>
      <c r="F209" s="15">
        <f t="shared" si="10"/>
        <v>26</v>
      </c>
      <c r="G209" s="14">
        <v>6</v>
      </c>
      <c r="H209" s="15">
        <f t="shared" si="11"/>
        <v>20</v>
      </c>
      <c r="I209" s="18"/>
    </row>
    <row r="210" spans="1:9" ht="15" hidden="1" customHeight="1" x14ac:dyDescent="0.25">
      <c r="A210" s="47">
        <v>3</v>
      </c>
      <c r="B210" s="21" t="s">
        <v>217</v>
      </c>
      <c r="C210" s="18" t="s">
        <v>196</v>
      </c>
      <c r="D210" s="13">
        <v>10</v>
      </c>
      <c r="E210" s="14"/>
      <c r="F210" s="15">
        <f t="shared" si="10"/>
        <v>10</v>
      </c>
      <c r="G210" s="14">
        <v>3</v>
      </c>
      <c r="H210" s="15">
        <f t="shared" si="11"/>
        <v>7</v>
      </c>
      <c r="I210" s="59"/>
    </row>
    <row r="211" spans="1:9" ht="15" hidden="1" customHeight="1" x14ac:dyDescent="0.25">
      <c r="A211" s="47">
        <v>4</v>
      </c>
      <c r="B211" s="21" t="s">
        <v>218</v>
      </c>
      <c r="C211" s="18" t="s">
        <v>196</v>
      </c>
      <c r="D211" s="13">
        <v>33</v>
      </c>
      <c r="E211" s="14"/>
      <c r="F211" s="15">
        <f t="shared" si="10"/>
        <v>33</v>
      </c>
      <c r="G211" s="14">
        <v>13</v>
      </c>
      <c r="H211" s="15">
        <f t="shared" si="11"/>
        <v>20</v>
      </c>
      <c r="I211" s="18"/>
    </row>
    <row r="212" spans="1:9" ht="15" hidden="1" customHeight="1" x14ac:dyDescent="0.25">
      <c r="A212" s="47">
        <v>5</v>
      </c>
      <c r="B212" s="21" t="s">
        <v>219</v>
      </c>
      <c r="C212" s="18" t="s">
        <v>196</v>
      </c>
      <c r="D212" s="13">
        <v>37</v>
      </c>
      <c r="E212" s="14"/>
      <c r="F212" s="15">
        <f t="shared" si="10"/>
        <v>37</v>
      </c>
      <c r="G212" s="14">
        <v>9</v>
      </c>
      <c r="H212" s="15">
        <f t="shared" si="11"/>
        <v>28</v>
      </c>
      <c r="I212" s="18"/>
    </row>
    <row r="213" spans="1:9" ht="15" hidden="1" customHeight="1" x14ac:dyDescent="0.25">
      <c r="A213" s="56"/>
      <c r="B213" s="35"/>
      <c r="C213" s="18"/>
      <c r="D213" s="33"/>
      <c r="E213" s="34"/>
      <c r="F213" s="60"/>
      <c r="G213" s="60"/>
      <c r="H213" s="60"/>
      <c r="I213" s="18"/>
    </row>
    <row r="214" spans="1:9" ht="15" hidden="1" customHeight="1" x14ac:dyDescent="0.25">
      <c r="A214" s="56"/>
      <c r="B214" s="61"/>
      <c r="C214" s="18"/>
      <c r="D214" s="33"/>
      <c r="E214" s="34"/>
      <c r="F214" s="60"/>
      <c r="G214" s="60"/>
      <c r="H214" s="60"/>
      <c r="I214" s="18"/>
    </row>
    <row r="215" spans="1:9" ht="15" hidden="1" customHeight="1" x14ac:dyDescent="0.25">
      <c r="A215" s="56"/>
      <c r="B215" s="35"/>
      <c r="C215" s="18"/>
      <c r="D215" s="33"/>
      <c r="E215" s="34"/>
      <c r="F215" s="60"/>
      <c r="G215" s="60"/>
      <c r="H215" s="60"/>
      <c r="I215" s="18"/>
    </row>
    <row r="216" spans="1:9" ht="15" hidden="1" customHeight="1" x14ac:dyDescent="0.25">
      <c r="A216" s="62"/>
      <c r="B216" s="39"/>
      <c r="C216" s="37"/>
      <c r="D216" s="63"/>
      <c r="E216" s="64"/>
      <c r="F216" s="28"/>
      <c r="G216" s="28"/>
      <c r="H216" s="28"/>
      <c r="I216" s="37"/>
    </row>
    <row r="217" spans="1:9" hidden="1" x14ac:dyDescent="0.25">
      <c r="A217" s="65"/>
      <c r="B217" s="65"/>
      <c r="C217" s="65"/>
      <c r="D217" s="65"/>
      <c r="E217" s="65"/>
      <c r="F217" s="65"/>
      <c r="G217" s="65"/>
      <c r="H217" s="65"/>
      <c r="I217" s="66"/>
    </row>
    <row r="218" spans="1:9" hidden="1" x14ac:dyDescent="0.25">
      <c r="A218" s="65"/>
      <c r="B218" s="65"/>
      <c r="C218" s="65"/>
      <c r="D218" s="65"/>
      <c r="E218" s="65"/>
      <c r="F218" s="65"/>
      <c r="G218" s="65"/>
      <c r="H218" s="65"/>
      <c r="I218" s="66"/>
    </row>
    <row r="219" spans="1:9" hidden="1" x14ac:dyDescent="0.25">
      <c r="A219" s="65"/>
      <c r="B219" s="65"/>
      <c r="C219" s="65"/>
      <c r="D219" s="65"/>
      <c r="E219" s="65"/>
      <c r="F219" s="65"/>
      <c r="G219" s="65"/>
      <c r="H219" s="65"/>
      <c r="I219" s="66"/>
    </row>
    <row r="220" spans="1:9" hidden="1" x14ac:dyDescent="0.25">
      <c r="A220" s="67"/>
      <c r="B220" s="328" t="s">
        <v>220</v>
      </c>
      <c r="C220" s="328"/>
      <c r="D220" s="328"/>
      <c r="E220" s="328"/>
      <c r="F220" s="328"/>
      <c r="G220" s="328"/>
      <c r="H220" s="68"/>
      <c r="I220" s="1"/>
    </row>
    <row r="221" spans="1:9" hidden="1" x14ac:dyDescent="0.25">
      <c r="A221" s="67"/>
      <c r="B221" s="320" t="s">
        <v>289</v>
      </c>
      <c r="C221" s="320"/>
      <c r="D221" s="320"/>
      <c r="E221" s="320"/>
      <c r="F221" s="320"/>
      <c r="G221" s="320"/>
      <c r="H221" s="69"/>
      <c r="I221" s="1"/>
    </row>
    <row r="222" spans="1:9" hidden="1" x14ac:dyDescent="0.25">
      <c r="A222" s="70"/>
      <c r="B222" s="71"/>
      <c r="C222" s="70"/>
      <c r="D222" s="72"/>
      <c r="E222" s="73"/>
      <c r="F222" s="73"/>
      <c r="G222" s="73"/>
      <c r="H222" s="73"/>
      <c r="I222" s="1"/>
    </row>
    <row r="223" spans="1:9" hidden="1" x14ac:dyDescent="0.25">
      <c r="A223" s="74" t="s">
        <v>3</v>
      </c>
      <c r="B223" s="74" t="s">
        <v>4</v>
      </c>
      <c r="C223" s="74" t="s">
        <v>5</v>
      </c>
      <c r="D223" s="74" t="s">
        <v>221</v>
      </c>
      <c r="E223" s="74" t="s">
        <v>7</v>
      </c>
      <c r="F223" s="74" t="s">
        <v>8</v>
      </c>
      <c r="G223" s="74" t="s">
        <v>7</v>
      </c>
      <c r="H223" s="74" t="s">
        <v>222</v>
      </c>
      <c r="I223" s="75"/>
    </row>
    <row r="224" spans="1:9" hidden="1" x14ac:dyDescent="0.25">
      <c r="A224" s="76"/>
      <c r="B224" s="77"/>
      <c r="C224" s="76"/>
      <c r="D224" s="76"/>
      <c r="E224" s="76" t="s">
        <v>11</v>
      </c>
      <c r="F224" s="76"/>
      <c r="G224" s="76" t="s">
        <v>12</v>
      </c>
      <c r="H224" s="76"/>
      <c r="I224" s="75"/>
    </row>
    <row r="225" spans="1:9" hidden="1" x14ac:dyDescent="0.25">
      <c r="A225" s="78">
        <v>1</v>
      </c>
      <c r="B225" s="79" t="s">
        <v>223</v>
      </c>
      <c r="C225" s="78" t="s">
        <v>224</v>
      </c>
      <c r="D225" s="13">
        <v>193</v>
      </c>
      <c r="E225" s="14"/>
      <c r="F225" s="15">
        <f t="shared" ref="F225:F266" si="12">SUM(D225+E225)</f>
        <v>193</v>
      </c>
      <c r="G225" s="14">
        <v>34</v>
      </c>
      <c r="H225" s="15">
        <f t="shared" ref="H225:H266" si="13">SUM(F225-G225)</f>
        <v>159</v>
      </c>
      <c r="I225" s="80"/>
    </row>
    <row r="226" spans="1:9" hidden="1" x14ac:dyDescent="0.25">
      <c r="A226" s="18">
        <v>2</v>
      </c>
      <c r="B226" s="21" t="s">
        <v>225</v>
      </c>
      <c r="C226" s="18" t="s">
        <v>224</v>
      </c>
      <c r="D226" s="13">
        <v>85</v>
      </c>
      <c r="E226" s="14"/>
      <c r="F226" s="15">
        <f t="shared" si="12"/>
        <v>85</v>
      </c>
      <c r="G226" s="14">
        <v>6</v>
      </c>
      <c r="H226" s="15">
        <f t="shared" si="13"/>
        <v>79</v>
      </c>
      <c r="I226" s="80"/>
    </row>
    <row r="227" spans="1:9" hidden="1" x14ac:dyDescent="0.25">
      <c r="A227" s="78">
        <v>3</v>
      </c>
      <c r="B227" s="81" t="s">
        <v>226</v>
      </c>
      <c r="C227" s="59" t="s">
        <v>224</v>
      </c>
      <c r="D227" s="13">
        <v>20</v>
      </c>
      <c r="E227" s="14"/>
      <c r="F227" s="15">
        <f t="shared" si="12"/>
        <v>20</v>
      </c>
      <c r="G227" s="14"/>
      <c r="H227" s="15">
        <f t="shared" si="13"/>
        <v>20</v>
      </c>
      <c r="I227" s="80"/>
    </row>
    <row r="228" spans="1:9" hidden="1" x14ac:dyDescent="0.25">
      <c r="A228" s="18">
        <v>4</v>
      </c>
      <c r="B228" s="81" t="s">
        <v>227</v>
      </c>
      <c r="C228" s="59" t="s">
        <v>19</v>
      </c>
      <c r="D228" s="13">
        <v>11</v>
      </c>
      <c r="E228" s="14"/>
      <c r="F228" s="15">
        <f t="shared" si="12"/>
        <v>11</v>
      </c>
      <c r="G228" s="14"/>
      <c r="H228" s="15">
        <f t="shared" si="13"/>
        <v>11</v>
      </c>
      <c r="I228" s="80"/>
    </row>
    <row r="229" spans="1:9" hidden="1" x14ac:dyDescent="0.25">
      <c r="A229" s="78">
        <v>5</v>
      </c>
      <c r="B229" s="81" t="s">
        <v>228</v>
      </c>
      <c r="C229" s="59" t="s">
        <v>19</v>
      </c>
      <c r="D229" s="13">
        <v>11</v>
      </c>
      <c r="E229" s="14"/>
      <c r="F229" s="15">
        <f t="shared" si="12"/>
        <v>11</v>
      </c>
      <c r="G229" s="14"/>
      <c r="H229" s="15">
        <f t="shared" si="13"/>
        <v>11</v>
      </c>
      <c r="I229" s="80"/>
    </row>
    <row r="230" spans="1:9" hidden="1" x14ac:dyDescent="0.25">
      <c r="A230" s="18">
        <v>6</v>
      </c>
      <c r="B230" s="81" t="s">
        <v>229</v>
      </c>
      <c r="C230" s="59" t="s">
        <v>19</v>
      </c>
      <c r="D230" s="13">
        <v>2</v>
      </c>
      <c r="E230" s="14"/>
      <c r="F230" s="15">
        <f t="shared" si="12"/>
        <v>2</v>
      </c>
      <c r="G230" s="14"/>
      <c r="H230" s="15">
        <f t="shared" si="13"/>
        <v>2</v>
      </c>
      <c r="I230" s="80"/>
    </row>
    <row r="231" spans="1:9" hidden="1" x14ac:dyDescent="0.25">
      <c r="A231" s="78">
        <v>7</v>
      </c>
      <c r="B231" s="81" t="s">
        <v>230</v>
      </c>
      <c r="C231" s="59" t="s">
        <v>49</v>
      </c>
      <c r="D231" s="13">
        <v>1299</v>
      </c>
      <c r="E231" s="14"/>
      <c r="F231" s="15">
        <f t="shared" si="12"/>
        <v>1299</v>
      </c>
      <c r="G231" s="14">
        <v>87</v>
      </c>
      <c r="H231" s="15">
        <f t="shared" si="13"/>
        <v>1212</v>
      </c>
      <c r="I231" s="80"/>
    </row>
    <row r="232" spans="1:9" hidden="1" x14ac:dyDescent="0.25">
      <c r="A232" s="18">
        <v>8</v>
      </c>
      <c r="B232" s="21" t="s">
        <v>231</v>
      </c>
      <c r="C232" s="18" t="s">
        <v>49</v>
      </c>
      <c r="D232" s="13">
        <v>640</v>
      </c>
      <c r="E232" s="14"/>
      <c r="F232" s="15">
        <f t="shared" si="12"/>
        <v>640</v>
      </c>
      <c r="G232" s="14">
        <v>90</v>
      </c>
      <c r="H232" s="15">
        <f t="shared" si="13"/>
        <v>550</v>
      </c>
      <c r="I232" s="80"/>
    </row>
    <row r="233" spans="1:9" hidden="1" x14ac:dyDescent="0.25">
      <c r="A233" s="78">
        <v>9</v>
      </c>
      <c r="B233" s="35" t="s">
        <v>232</v>
      </c>
      <c r="C233" s="18" t="s">
        <v>53</v>
      </c>
      <c r="D233" s="13">
        <v>1000</v>
      </c>
      <c r="E233" s="14"/>
      <c r="F233" s="15">
        <f t="shared" si="12"/>
        <v>1000</v>
      </c>
      <c r="G233" s="14">
        <v>1000</v>
      </c>
      <c r="H233" s="15">
        <f t="shared" si="13"/>
        <v>0</v>
      </c>
      <c r="I233" s="80"/>
    </row>
    <row r="234" spans="1:9" hidden="1" x14ac:dyDescent="0.25">
      <c r="A234" s="18">
        <v>10</v>
      </c>
      <c r="B234" s="35" t="s">
        <v>233</v>
      </c>
      <c r="C234" s="18" t="s">
        <v>53</v>
      </c>
      <c r="D234" s="13">
        <v>130000</v>
      </c>
      <c r="E234" s="14"/>
      <c r="F234" s="15">
        <f t="shared" si="12"/>
        <v>130000</v>
      </c>
      <c r="G234" s="14">
        <v>34000</v>
      </c>
      <c r="H234" s="15">
        <f t="shared" si="13"/>
        <v>96000</v>
      </c>
      <c r="I234" s="80"/>
    </row>
    <row r="235" spans="1:9" hidden="1" x14ac:dyDescent="0.25">
      <c r="A235" s="78">
        <v>11</v>
      </c>
      <c r="B235" s="35" t="s">
        <v>234</v>
      </c>
      <c r="C235" s="18" t="s">
        <v>53</v>
      </c>
      <c r="D235" s="13">
        <v>18000</v>
      </c>
      <c r="E235" s="14"/>
      <c r="F235" s="15">
        <f t="shared" si="12"/>
        <v>18000</v>
      </c>
      <c r="G235" s="14"/>
      <c r="H235" s="15">
        <f t="shared" si="13"/>
        <v>18000</v>
      </c>
      <c r="I235" s="80"/>
    </row>
    <row r="236" spans="1:9" hidden="1" x14ac:dyDescent="0.25">
      <c r="A236" s="18">
        <v>12</v>
      </c>
      <c r="B236" s="35" t="s">
        <v>235</v>
      </c>
      <c r="C236" s="18" t="s">
        <v>53</v>
      </c>
      <c r="D236" s="13">
        <v>21000</v>
      </c>
      <c r="E236" s="14"/>
      <c r="F236" s="15">
        <f t="shared" si="12"/>
        <v>21000</v>
      </c>
      <c r="G236" s="14">
        <v>3000</v>
      </c>
      <c r="H236" s="15">
        <f t="shared" si="13"/>
        <v>18000</v>
      </c>
      <c r="I236" s="80"/>
    </row>
    <row r="237" spans="1:9" hidden="1" x14ac:dyDescent="0.25">
      <c r="A237" s="78">
        <v>13</v>
      </c>
      <c r="B237" s="35" t="s">
        <v>236</v>
      </c>
      <c r="C237" s="18" t="s">
        <v>53</v>
      </c>
      <c r="D237" s="13">
        <v>11000</v>
      </c>
      <c r="E237" s="14"/>
      <c r="F237" s="15">
        <f t="shared" si="12"/>
        <v>11000</v>
      </c>
      <c r="G237" s="14">
        <v>3000</v>
      </c>
      <c r="H237" s="15">
        <f t="shared" si="13"/>
        <v>8000</v>
      </c>
      <c r="I237" s="80"/>
    </row>
    <row r="238" spans="1:9" hidden="1" x14ac:dyDescent="0.25">
      <c r="A238" s="18">
        <v>14</v>
      </c>
      <c r="B238" s="21" t="s">
        <v>237</v>
      </c>
      <c r="C238" s="82" t="s">
        <v>19</v>
      </c>
      <c r="D238" s="13">
        <v>350</v>
      </c>
      <c r="E238" s="14"/>
      <c r="F238" s="15">
        <f t="shared" si="12"/>
        <v>350</v>
      </c>
      <c r="G238" s="14"/>
      <c r="H238" s="15">
        <f t="shared" si="13"/>
        <v>350</v>
      </c>
      <c r="I238" s="80"/>
    </row>
    <row r="239" spans="1:9" hidden="1" x14ac:dyDescent="0.25">
      <c r="A239" s="78">
        <v>15</v>
      </c>
      <c r="B239" s="21" t="s">
        <v>311</v>
      </c>
      <c r="C239" s="18" t="s">
        <v>239</v>
      </c>
      <c r="D239" s="13">
        <v>140</v>
      </c>
      <c r="E239" s="14"/>
      <c r="F239" s="15">
        <f t="shared" si="12"/>
        <v>140</v>
      </c>
      <c r="G239" s="14">
        <v>30</v>
      </c>
      <c r="H239" s="15">
        <f t="shared" si="13"/>
        <v>110</v>
      </c>
      <c r="I239" s="80"/>
    </row>
    <row r="240" spans="1:9" hidden="1" x14ac:dyDescent="0.25">
      <c r="A240" s="18">
        <v>16</v>
      </c>
      <c r="B240" s="83" t="s">
        <v>240</v>
      </c>
      <c r="C240" s="18" t="s">
        <v>53</v>
      </c>
      <c r="D240" s="13">
        <v>72000</v>
      </c>
      <c r="E240" s="14"/>
      <c r="F240" s="15">
        <f t="shared" si="12"/>
        <v>72000</v>
      </c>
      <c r="G240" s="14">
        <v>12000</v>
      </c>
      <c r="H240" s="15">
        <f t="shared" si="13"/>
        <v>60000</v>
      </c>
      <c r="I240" s="80"/>
    </row>
    <row r="241" spans="1:9" hidden="1" x14ac:dyDescent="0.25">
      <c r="A241" s="78">
        <v>17</v>
      </c>
      <c r="B241" s="21" t="s">
        <v>121</v>
      </c>
      <c r="C241" s="18" t="s">
        <v>224</v>
      </c>
      <c r="D241" s="13"/>
      <c r="E241" s="14"/>
      <c r="F241" s="15">
        <f t="shared" si="12"/>
        <v>0</v>
      </c>
      <c r="G241" s="14"/>
      <c r="H241" s="15">
        <f t="shared" si="13"/>
        <v>0</v>
      </c>
      <c r="I241" s="80"/>
    </row>
    <row r="242" spans="1:9" hidden="1" x14ac:dyDescent="0.25">
      <c r="A242" s="18">
        <v>18</v>
      </c>
      <c r="B242" s="20" t="s">
        <v>241</v>
      </c>
      <c r="C242" s="84" t="s">
        <v>19</v>
      </c>
      <c r="D242" s="13">
        <v>72</v>
      </c>
      <c r="E242" s="14"/>
      <c r="F242" s="15">
        <f t="shared" si="12"/>
        <v>72</v>
      </c>
      <c r="G242" s="14">
        <v>1</v>
      </c>
      <c r="H242" s="15">
        <f t="shared" si="13"/>
        <v>71</v>
      </c>
      <c r="I242" s="80"/>
    </row>
    <row r="243" spans="1:9" hidden="1" x14ac:dyDescent="0.25">
      <c r="A243" s="78">
        <v>19</v>
      </c>
      <c r="B243" s="20" t="s">
        <v>242</v>
      </c>
      <c r="C243" s="84" t="s">
        <v>239</v>
      </c>
      <c r="D243" s="13">
        <v>1</v>
      </c>
      <c r="E243" s="14"/>
      <c r="F243" s="15">
        <f t="shared" si="12"/>
        <v>1</v>
      </c>
      <c r="G243" s="14">
        <v>1</v>
      </c>
      <c r="H243" s="15">
        <f t="shared" si="13"/>
        <v>0</v>
      </c>
      <c r="I243" s="80"/>
    </row>
    <row r="244" spans="1:9" hidden="1" x14ac:dyDescent="0.25">
      <c r="A244" s="18">
        <v>20</v>
      </c>
      <c r="B244" s="21" t="s">
        <v>243</v>
      </c>
      <c r="C244" s="85" t="s">
        <v>19</v>
      </c>
      <c r="D244" s="13">
        <v>210</v>
      </c>
      <c r="E244" s="14"/>
      <c r="F244" s="15">
        <f t="shared" si="12"/>
        <v>210</v>
      </c>
      <c r="G244" s="14"/>
      <c r="H244" s="15">
        <f t="shared" si="13"/>
        <v>210</v>
      </c>
      <c r="I244" s="80"/>
    </row>
    <row r="245" spans="1:9" hidden="1" x14ac:dyDescent="0.25">
      <c r="A245" s="78">
        <v>21</v>
      </c>
      <c r="B245" s="21" t="s">
        <v>244</v>
      </c>
      <c r="C245" s="85" t="s">
        <v>19</v>
      </c>
      <c r="D245" s="13">
        <v>500</v>
      </c>
      <c r="E245" s="14"/>
      <c r="F245" s="15">
        <f t="shared" si="12"/>
        <v>500</v>
      </c>
      <c r="G245" s="14"/>
      <c r="H245" s="15">
        <f t="shared" si="13"/>
        <v>500</v>
      </c>
      <c r="I245" s="80"/>
    </row>
    <row r="246" spans="1:9" hidden="1" x14ac:dyDescent="0.25">
      <c r="A246" s="18">
        <v>22</v>
      </c>
      <c r="B246" s="57" t="s">
        <v>245</v>
      </c>
      <c r="C246" s="86" t="s">
        <v>19</v>
      </c>
      <c r="D246" s="13">
        <v>600</v>
      </c>
      <c r="E246" s="14"/>
      <c r="F246" s="15">
        <f t="shared" si="12"/>
        <v>600</v>
      </c>
      <c r="G246" s="14"/>
      <c r="H246" s="15">
        <f t="shared" si="13"/>
        <v>600</v>
      </c>
      <c r="I246" s="80"/>
    </row>
    <row r="247" spans="1:9" hidden="1" x14ac:dyDescent="0.25">
      <c r="A247" s="78">
        <v>23</v>
      </c>
      <c r="B247" s="57" t="s">
        <v>246</v>
      </c>
      <c r="C247" s="86" t="s">
        <v>19</v>
      </c>
      <c r="D247" s="13">
        <v>200</v>
      </c>
      <c r="E247" s="14"/>
      <c r="F247" s="15">
        <f t="shared" si="12"/>
        <v>200</v>
      </c>
      <c r="G247" s="14"/>
      <c r="H247" s="15">
        <f t="shared" si="13"/>
        <v>200</v>
      </c>
      <c r="I247" s="80"/>
    </row>
    <row r="248" spans="1:9" hidden="1" x14ac:dyDescent="0.25">
      <c r="A248" s="18">
        <v>24</v>
      </c>
      <c r="B248" s="21" t="s">
        <v>247</v>
      </c>
      <c r="C248" s="85" t="s">
        <v>53</v>
      </c>
      <c r="D248" s="13">
        <v>24000</v>
      </c>
      <c r="E248" s="14"/>
      <c r="F248" s="15">
        <f t="shared" si="12"/>
        <v>24000</v>
      </c>
      <c r="G248" s="14"/>
      <c r="H248" s="15">
        <f t="shared" si="13"/>
        <v>24000</v>
      </c>
      <c r="I248" s="80"/>
    </row>
    <row r="249" spans="1:9" hidden="1" x14ac:dyDescent="0.25">
      <c r="A249" s="78">
        <v>25</v>
      </c>
      <c r="B249" s="57" t="s">
        <v>248</v>
      </c>
      <c r="C249" s="86" t="s">
        <v>53</v>
      </c>
      <c r="D249" s="13">
        <v>107600</v>
      </c>
      <c r="E249" s="14"/>
      <c r="F249" s="15">
        <f t="shared" si="12"/>
        <v>107600</v>
      </c>
      <c r="G249" s="14">
        <v>12000</v>
      </c>
      <c r="H249" s="15">
        <f t="shared" si="13"/>
        <v>95600</v>
      </c>
      <c r="I249" s="80"/>
    </row>
    <row r="250" spans="1:9" hidden="1" x14ac:dyDescent="0.25">
      <c r="A250" s="18">
        <v>26</v>
      </c>
      <c r="B250" s="87" t="s">
        <v>249</v>
      </c>
      <c r="C250" s="87"/>
      <c r="D250" s="13">
        <v>38</v>
      </c>
      <c r="E250" s="14"/>
      <c r="F250" s="15">
        <f t="shared" si="12"/>
        <v>38</v>
      </c>
      <c r="G250" s="14"/>
      <c r="H250" s="15">
        <f t="shared" si="13"/>
        <v>38</v>
      </c>
      <c r="I250" s="80"/>
    </row>
    <row r="251" spans="1:9" hidden="1" x14ac:dyDescent="0.25">
      <c r="A251" s="78">
        <v>27</v>
      </c>
      <c r="B251" s="87" t="s">
        <v>250</v>
      </c>
      <c r="C251" s="85" t="s">
        <v>53</v>
      </c>
      <c r="D251" s="13">
        <v>30000</v>
      </c>
      <c r="E251" s="14"/>
      <c r="F251" s="15">
        <f t="shared" si="12"/>
        <v>30000</v>
      </c>
      <c r="G251" s="14"/>
      <c r="H251" s="15">
        <f t="shared" si="13"/>
        <v>30000</v>
      </c>
      <c r="I251" s="80"/>
    </row>
    <row r="252" spans="1:9" hidden="1" x14ac:dyDescent="0.25">
      <c r="A252" s="18">
        <v>28</v>
      </c>
      <c r="B252" s="21" t="s">
        <v>251</v>
      </c>
      <c r="C252" s="85" t="s">
        <v>53</v>
      </c>
      <c r="D252" s="13">
        <v>35000</v>
      </c>
      <c r="E252" s="14"/>
      <c r="F252" s="15">
        <f t="shared" si="12"/>
        <v>35000</v>
      </c>
      <c r="G252" s="14"/>
      <c r="H252" s="15">
        <f t="shared" si="13"/>
        <v>35000</v>
      </c>
      <c r="I252" s="80"/>
    </row>
    <row r="253" spans="1:9" hidden="1" x14ac:dyDescent="0.25">
      <c r="A253" s="78">
        <v>29</v>
      </c>
      <c r="B253" s="21" t="s">
        <v>252</v>
      </c>
      <c r="C253" s="85" t="s">
        <v>53</v>
      </c>
      <c r="D253" s="13">
        <v>20000</v>
      </c>
      <c r="E253" s="14"/>
      <c r="F253" s="15">
        <f t="shared" si="12"/>
        <v>20000</v>
      </c>
      <c r="G253" s="14"/>
      <c r="H253" s="15">
        <f t="shared" si="13"/>
        <v>20000</v>
      </c>
      <c r="I253" s="80"/>
    </row>
    <row r="254" spans="1:9" hidden="1" x14ac:dyDescent="0.25">
      <c r="A254" s="18">
        <v>30</v>
      </c>
      <c r="B254" s="87" t="s">
        <v>253</v>
      </c>
      <c r="C254" s="85" t="s">
        <v>53</v>
      </c>
      <c r="D254" s="13">
        <v>30000</v>
      </c>
      <c r="E254" s="14"/>
      <c r="F254" s="15">
        <f t="shared" si="12"/>
        <v>30000</v>
      </c>
      <c r="G254" s="14"/>
      <c r="H254" s="15">
        <f t="shared" si="13"/>
        <v>30000</v>
      </c>
      <c r="I254" s="80"/>
    </row>
    <row r="255" spans="1:9" hidden="1" x14ac:dyDescent="0.25">
      <c r="A255" s="78">
        <v>31</v>
      </c>
      <c r="B255" s="21" t="s">
        <v>254</v>
      </c>
      <c r="C255" s="85" t="s">
        <v>19</v>
      </c>
      <c r="D255" s="13">
        <v>4000</v>
      </c>
      <c r="E255" s="14"/>
      <c r="F255" s="15">
        <f t="shared" si="12"/>
        <v>4000</v>
      </c>
      <c r="G255" s="14"/>
      <c r="H255" s="15">
        <f t="shared" si="13"/>
        <v>4000</v>
      </c>
      <c r="I255" s="80"/>
    </row>
    <row r="256" spans="1:9" hidden="1" x14ac:dyDescent="0.25">
      <c r="A256" s="18">
        <v>32</v>
      </c>
      <c r="B256" s="87" t="s">
        <v>255</v>
      </c>
      <c r="C256" s="88" t="s">
        <v>53</v>
      </c>
      <c r="D256" s="13">
        <v>63</v>
      </c>
      <c r="E256" s="14"/>
      <c r="F256" s="15">
        <f t="shared" si="12"/>
        <v>63</v>
      </c>
      <c r="G256" s="14"/>
      <c r="H256" s="15">
        <f t="shared" si="13"/>
        <v>63</v>
      </c>
      <c r="I256" s="80"/>
    </row>
    <row r="257" spans="1:9" hidden="1" x14ac:dyDescent="0.25">
      <c r="A257" s="78">
        <v>33</v>
      </c>
      <c r="B257" s="25" t="s">
        <v>256</v>
      </c>
      <c r="C257" s="88" t="s">
        <v>53</v>
      </c>
      <c r="D257" s="13">
        <v>120</v>
      </c>
      <c r="E257" s="14"/>
      <c r="F257" s="15">
        <f t="shared" si="12"/>
        <v>120</v>
      </c>
      <c r="G257" s="14"/>
      <c r="H257" s="15">
        <f t="shared" si="13"/>
        <v>120</v>
      </c>
      <c r="I257" s="80"/>
    </row>
    <row r="258" spans="1:9" hidden="1" x14ac:dyDescent="0.25">
      <c r="A258" s="18">
        <v>34</v>
      </c>
      <c r="B258" s="25" t="s">
        <v>257</v>
      </c>
      <c r="C258" s="88" t="s">
        <v>53</v>
      </c>
      <c r="D258" s="13">
        <v>3800</v>
      </c>
      <c r="E258" s="14"/>
      <c r="F258" s="15">
        <f t="shared" si="12"/>
        <v>3800</v>
      </c>
      <c r="G258" s="14"/>
      <c r="H258" s="15">
        <f t="shared" si="13"/>
        <v>3800</v>
      </c>
      <c r="I258" s="80"/>
    </row>
    <row r="259" spans="1:9" hidden="1" x14ac:dyDescent="0.25">
      <c r="A259" s="78">
        <v>35</v>
      </c>
      <c r="B259" s="25" t="s">
        <v>258</v>
      </c>
      <c r="C259" s="88" t="s">
        <v>53</v>
      </c>
      <c r="D259" s="13">
        <v>9416</v>
      </c>
      <c r="E259" s="14"/>
      <c r="F259" s="15">
        <f t="shared" si="12"/>
        <v>9416</v>
      </c>
      <c r="G259" s="14">
        <v>1512</v>
      </c>
      <c r="H259" s="15">
        <f t="shared" si="13"/>
        <v>7904</v>
      </c>
      <c r="I259" s="80"/>
    </row>
    <row r="260" spans="1:9" hidden="1" x14ac:dyDescent="0.25">
      <c r="A260" s="18">
        <v>36</v>
      </c>
      <c r="B260" s="87" t="s">
        <v>259</v>
      </c>
      <c r="C260" s="88" t="s">
        <v>19</v>
      </c>
      <c r="D260" s="13">
        <v>350</v>
      </c>
      <c r="E260" s="14"/>
      <c r="F260" s="15">
        <f t="shared" si="12"/>
        <v>350</v>
      </c>
      <c r="G260" s="14"/>
      <c r="H260" s="15">
        <f t="shared" si="13"/>
        <v>350</v>
      </c>
      <c r="I260" s="80"/>
    </row>
    <row r="261" spans="1:9" hidden="1" x14ac:dyDescent="0.25">
      <c r="A261" s="78">
        <v>37</v>
      </c>
      <c r="B261" s="89" t="s">
        <v>260</v>
      </c>
      <c r="C261" s="90" t="s">
        <v>53</v>
      </c>
      <c r="D261" s="13">
        <v>2000</v>
      </c>
      <c r="E261" s="14"/>
      <c r="F261" s="15">
        <f t="shared" si="12"/>
        <v>2000</v>
      </c>
      <c r="G261" s="14"/>
      <c r="H261" s="15">
        <f t="shared" si="13"/>
        <v>2000</v>
      </c>
      <c r="I261" s="80"/>
    </row>
    <row r="262" spans="1:9" hidden="1" x14ac:dyDescent="0.25">
      <c r="A262" s="18">
        <v>38</v>
      </c>
      <c r="B262" s="25" t="s">
        <v>261</v>
      </c>
      <c r="C262" s="91" t="s">
        <v>19</v>
      </c>
      <c r="D262" s="13">
        <v>103</v>
      </c>
      <c r="E262" s="14"/>
      <c r="F262" s="15">
        <f t="shared" si="12"/>
        <v>103</v>
      </c>
      <c r="G262" s="14">
        <v>17</v>
      </c>
      <c r="H262" s="15">
        <f t="shared" si="13"/>
        <v>86</v>
      </c>
      <c r="I262" s="80"/>
    </row>
    <row r="263" spans="1:9" hidden="1" x14ac:dyDescent="0.25">
      <c r="A263" s="78">
        <v>39</v>
      </c>
      <c r="B263" s="89" t="s">
        <v>262</v>
      </c>
      <c r="C263" s="90" t="s">
        <v>19</v>
      </c>
      <c r="D263" s="13">
        <v>10</v>
      </c>
      <c r="E263" s="14"/>
      <c r="F263" s="15">
        <f t="shared" si="12"/>
        <v>10</v>
      </c>
      <c r="G263" s="14"/>
      <c r="H263" s="15">
        <f t="shared" si="13"/>
        <v>10</v>
      </c>
      <c r="I263" s="80"/>
    </row>
    <row r="264" spans="1:9" hidden="1" x14ac:dyDescent="0.25">
      <c r="A264" s="18">
        <v>40</v>
      </c>
      <c r="B264" s="87" t="s">
        <v>263</v>
      </c>
      <c r="C264" s="88" t="s">
        <v>19</v>
      </c>
      <c r="D264" s="13">
        <v>150</v>
      </c>
      <c r="E264" s="14"/>
      <c r="F264" s="15">
        <f t="shared" si="12"/>
        <v>150</v>
      </c>
      <c r="G264" s="14">
        <v>150</v>
      </c>
      <c r="H264" s="15">
        <f t="shared" si="13"/>
        <v>0</v>
      </c>
      <c r="I264" s="80"/>
    </row>
    <row r="265" spans="1:9" hidden="1" x14ac:dyDescent="0.25">
      <c r="A265" s="78">
        <v>41</v>
      </c>
      <c r="B265" s="87" t="s">
        <v>264</v>
      </c>
      <c r="C265" s="88" t="s">
        <v>239</v>
      </c>
      <c r="D265" s="13">
        <v>159</v>
      </c>
      <c r="E265" s="14"/>
      <c r="F265" s="15">
        <f t="shared" si="12"/>
        <v>159</v>
      </c>
      <c r="G265" s="14">
        <v>39</v>
      </c>
      <c r="H265" s="15">
        <f t="shared" si="13"/>
        <v>120</v>
      </c>
      <c r="I265" s="80"/>
    </row>
    <row r="266" spans="1:9" hidden="1" x14ac:dyDescent="0.25">
      <c r="A266" s="18">
        <v>42</v>
      </c>
      <c r="B266" s="92" t="s">
        <v>95</v>
      </c>
      <c r="C266" s="93" t="s">
        <v>19</v>
      </c>
      <c r="D266" s="13">
        <v>14</v>
      </c>
      <c r="E266" s="14"/>
      <c r="F266" s="15">
        <f t="shared" si="12"/>
        <v>14</v>
      </c>
      <c r="G266" s="14"/>
      <c r="H266" s="15">
        <f t="shared" si="13"/>
        <v>14</v>
      </c>
      <c r="I266" s="94"/>
    </row>
    <row r="267" spans="1:9" hidden="1" x14ac:dyDescent="0.25">
      <c r="A267" s="95"/>
      <c r="B267" s="96"/>
      <c r="C267" s="96"/>
      <c r="D267" s="97"/>
      <c r="E267" s="98"/>
      <c r="F267" s="99"/>
      <c r="G267" s="99"/>
      <c r="H267" s="99"/>
    </row>
    <row r="268" spans="1:9" hidden="1" x14ac:dyDescent="0.25"/>
    <row r="269" spans="1:9" hidden="1" x14ac:dyDescent="0.25"/>
    <row r="270" spans="1:9" hidden="1" x14ac:dyDescent="0.25"/>
    <row r="271" spans="1:9" hidden="1" x14ac:dyDescent="0.25"/>
    <row r="272" spans="1:9" ht="15.75" hidden="1" x14ac:dyDescent="0.25">
      <c r="A272" s="100"/>
      <c r="B272" s="321" t="s">
        <v>265</v>
      </c>
      <c r="C272" s="321"/>
      <c r="D272" s="321"/>
      <c r="E272" s="321"/>
      <c r="F272" s="321"/>
      <c r="G272" s="321"/>
      <c r="H272" s="101"/>
    </row>
    <row r="273" spans="1:8" hidden="1" x14ac:dyDescent="0.25">
      <c r="A273" s="100"/>
      <c r="B273" s="322" t="s">
        <v>289</v>
      </c>
      <c r="C273" s="322"/>
      <c r="D273" s="322"/>
      <c r="E273" s="322"/>
      <c r="F273" s="322"/>
      <c r="G273" s="322"/>
      <c r="H273" s="102"/>
    </row>
    <row r="274" spans="1:8" hidden="1" x14ac:dyDescent="0.25">
      <c r="A274" s="103"/>
      <c r="B274" s="104"/>
      <c r="C274" s="103"/>
      <c r="D274" s="105"/>
      <c r="E274" s="106"/>
      <c r="F274" s="106"/>
      <c r="G274" s="106"/>
      <c r="H274" s="106"/>
    </row>
    <row r="275" spans="1:8" hidden="1" x14ac:dyDescent="0.25">
      <c r="A275" s="4" t="s">
        <v>3</v>
      </c>
      <c r="B275" s="4" t="s">
        <v>4</v>
      </c>
      <c r="C275" s="4" t="s">
        <v>5</v>
      </c>
      <c r="D275" s="4" t="s">
        <v>221</v>
      </c>
      <c r="E275" s="4" t="s">
        <v>7</v>
      </c>
      <c r="F275" s="4" t="s">
        <v>8</v>
      </c>
      <c r="G275" s="4" t="s">
        <v>7</v>
      </c>
      <c r="H275" s="4" t="s">
        <v>222</v>
      </c>
    </row>
    <row r="276" spans="1:8" hidden="1" x14ac:dyDescent="0.25">
      <c r="A276" s="6"/>
      <c r="B276" s="107"/>
      <c r="C276" s="6"/>
      <c r="D276" s="6"/>
      <c r="E276" s="6" t="s">
        <v>11</v>
      </c>
      <c r="F276" s="6"/>
      <c r="G276" s="6" t="s">
        <v>12</v>
      </c>
      <c r="H276" s="6"/>
    </row>
    <row r="277" spans="1:8" hidden="1" x14ac:dyDescent="0.25">
      <c r="A277" s="9"/>
      <c r="B277" s="108"/>
      <c r="C277" s="9"/>
      <c r="D277" s="9"/>
      <c r="E277" s="9"/>
      <c r="F277" s="9"/>
      <c r="G277" s="9"/>
      <c r="H277" s="9"/>
    </row>
    <row r="278" spans="1:8" hidden="1" x14ac:dyDescent="0.25">
      <c r="A278" s="109">
        <v>1</v>
      </c>
      <c r="B278" s="110" t="s">
        <v>266</v>
      </c>
      <c r="C278" s="109" t="s">
        <v>19</v>
      </c>
      <c r="D278" s="13">
        <v>99</v>
      </c>
      <c r="E278" s="14"/>
      <c r="F278" s="15">
        <f t="shared" ref="F278:F285" si="14">SUM(D278+E278)</f>
        <v>99</v>
      </c>
      <c r="G278" s="14">
        <v>5</v>
      </c>
      <c r="H278" s="15">
        <f t="shared" ref="H278:H285" si="15">SUM(F278-G278)</f>
        <v>94</v>
      </c>
    </row>
    <row r="279" spans="1:8" hidden="1" x14ac:dyDescent="0.25">
      <c r="A279" s="16">
        <v>2</v>
      </c>
      <c r="B279" s="22" t="s">
        <v>267</v>
      </c>
      <c r="C279" s="16" t="s">
        <v>19</v>
      </c>
      <c r="D279" s="13">
        <v>18</v>
      </c>
      <c r="E279" s="14"/>
      <c r="F279" s="15">
        <f t="shared" si="14"/>
        <v>18</v>
      </c>
      <c r="G279" s="14">
        <v>2</v>
      </c>
      <c r="H279" s="15">
        <f t="shared" si="15"/>
        <v>16</v>
      </c>
    </row>
    <row r="280" spans="1:8" hidden="1" x14ac:dyDescent="0.25">
      <c r="A280" s="16">
        <v>3</v>
      </c>
      <c r="B280" s="22" t="s">
        <v>268</v>
      </c>
      <c r="C280" s="16" t="s">
        <v>19</v>
      </c>
      <c r="D280" s="13">
        <v>120</v>
      </c>
      <c r="E280" s="14"/>
      <c r="F280" s="15">
        <f t="shared" si="14"/>
        <v>120</v>
      </c>
      <c r="G280" s="14">
        <v>32</v>
      </c>
      <c r="H280" s="15">
        <f t="shared" si="15"/>
        <v>88</v>
      </c>
    </row>
    <row r="281" spans="1:8" hidden="1" x14ac:dyDescent="0.25">
      <c r="A281" s="11">
        <v>4</v>
      </c>
      <c r="B281" s="111" t="s">
        <v>269</v>
      </c>
      <c r="C281" s="11" t="s">
        <v>122</v>
      </c>
      <c r="D281" s="13">
        <v>75</v>
      </c>
      <c r="E281" s="14"/>
      <c r="F281" s="15">
        <f t="shared" si="14"/>
        <v>75</v>
      </c>
      <c r="G281" s="14"/>
      <c r="H281" s="15">
        <f t="shared" si="15"/>
        <v>75</v>
      </c>
    </row>
    <row r="282" spans="1:8" hidden="1" x14ac:dyDescent="0.25">
      <c r="A282" s="19">
        <v>5</v>
      </c>
      <c r="B282" s="13" t="s">
        <v>270</v>
      </c>
      <c r="C282" s="19" t="s">
        <v>19</v>
      </c>
      <c r="D282" s="13">
        <v>204</v>
      </c>
      <c r="E282" s="14"/>
      <c r="F282" s="15">
        <f t="shared" si="14"/>
        <v>204</v>
      </c>
      <c r="G282" s="14">
        <v>36</v>
      </c>
      <c r="H282" s="15">
        <f t="shared" si="15"/>
        <v>168</v>
      </c>
    </row>
    <row r="283" spans="1:8" hidden="1" x14ac:dyDescent="0.25">
      <c r="A283" s="16">
        <v>6</v>
      </c>
      <c r="B283" s="22" t="s">
        <v>271</v>
      </c>
      <c r="C283" s="16" t="s">
        <v>19</v>
      </c>
      <c r="D283" s="13"/>
      <c r="E283" s="14"/>
      <c r="F283" s="15">
        <f t="shared" si="14"/>
        <v>0</v>
      </c>
      <c r="G283" s="14"/>
      <c r="H283" s="15">
        <f t="shared" si="15"/>
        <v>0</v>
      </c>
    </row>
    <row r="284" spans="1:8" hidden="1" x14ac:dyDescent="0.25">
      <c r="A284" s="19">
        <v>7</v>
      </c>
      <c r="B284" s="14" t="s">
        <v>272</v>
      </c>
      <c r="C284" s="19" t="s">
        <v>19</v>
      </c>
      <c r="D284" s="13">
        <v>50</v>
      </c>
      <c r="E284" s="14"/>
      <c r="F284" s="15">
        <f t="shared" si="14"/>
        <v>50</v>
      </c>
      <c r="G284" s="14"/>
      <c r="H284" s="15">
        <f t="shared" si="15"/>
        <v>50</v>
      </c>
    </row>
    <row r="285" spans="1:8" hidden="1" x14ac:dyDescent="0.25">
      <c r="A285" s="37">
        <v>8</v>
      </c>
      <c r="B285" s="112" t="s">
        <v>273</v>
      </c>
      <c r="C285" s="113" t="s">
        <v>53</v>
      </c>
      <c r="D285" s="114"/>
      <c r="E285" s="26"/>
      <c r="F285" s="115">
        <f t="shared" si="14"/>
        <v>0</v>
      </c>
      <c r="G285" s="26"/>
      <c r="H285" s="115">
        <f t="shared" si="15"/>
        <v>0</v>
      </c>
    </row>
    <row r="286" spans="1:8" hidden="1" x14ac:dyDescent="0.25"/>
    <row r="287" spans="1:8" hidden="1" x14ac:dyDescent="0.25"/>
    <row r="288" spans="1:8" hidden="1" x14ac:dyDescent="0.25"/>
    <row r="289" spans="1:8" ht="15.75" hidden="1" x14ac:dyDescent="0.25">
      <c r="A289" s="100"/>
      <c r="B289" s="321" t="s">
        <v>274</v>
      </c>
      <c r="C289" s="321"/>
      <c r="D289" s="321"/>
      <c r="E289" s="321"/>
      <c r="F289" s="321"/>
      <c r="G289" s="321"/>
      <c r="H289" s="101"/>
    </row>
    <row r="290" spans="1:8" hidden="1" x14ac:dyDescent="0.25">
      <c r="A290" s="100"/>
      <c r="B290" s="327" t="s">
        <v>288</v>
      </c>
      <c r="C290" s="327"/>
      <c r="D290" s="327"/>
      <c r="E290" s="327"/>
      <c r="F290" s="327"/>
      <c r="G290" s="327"/>
      <c r="H290" s="102"/>
    </row>
    <row r="291" spans="1:8" hidden="1" x14ac:dyDescent="0.25">
      <c r="A291" s="100"/>
      <c r="B291" s="116"/>
      <c r="C291" s="116"/>
      <c r="D291" s="116"/>
      <c r="E291" s="116"/>
      <c r="F291" s="116"/>
      <c r="G291" s="116"/>
      <c r="H291" s="102"/>
    </row>
    <row r="292" spans="1:8" hidden="1" x14ac:dyDescent="0.25">
      <c r="A292" s="103"/>
      <c r="B292" s="104"/>
      <c r="C292" s="103"/>
      <c r="D292" s="105"/>
      <c r="E292" s="106"/>
      <c r="F292" s="106"/>
      <c r="G292" s="106"/>
      <c r="H292" s="106"/>
    </row>
    <row r="293" spans="1:8" hidden="1" x14ac:dyDescent="0.25">
      <c r="A293" s="4" t="s">
        <v>3</v>
      </c>
      <c r="B293" s="4" t="s">
        <v>4</v>
      </c>
      <c r="C293" s="4" t="s">
        <v>5</v>
      </c>
      <c r="D293" s="4" t="s">
        <v>221</v>
      </c>
      <c r="E293" s="4" t="s">
        <v>7</v>
      </c>
      <c r="F293" s="4" t="s">
        <v>8</v>
      </c>
      <c r="G293" s="4" t="s">
        <v>7</v>
      </c>
      <c r="H293" s="4" t="s">
        <v>222</v>
      </c>
    </row>
    <row r="294" spans="1:8" hidden="1" x14ac:dyDescent="0.25">
      <c r="A294" s="6"/>
      <c r="B294" s="107"/>
      <c r="C294" s="6"/>
      <c r="D294" s="6"/>
      <c r="E294" s="6" t="s">
        <v>11</v>
      </c>
      <c r="F294" s="6"/>
      <c r="G294" s="6" t="s">
        <v>12</v>
      </c>
      <c r="H294" s="6"/>
    </row>
    <row r="295" spans="1:8" hidden="1" x14ac:dyDescent="0.25">
      <c r="A295" s="4"/>
      <c r="B295" s="117"/>
      <c r="C295" s="4"/>
      <c r="D295" s="118"/>
      <c r="E295" s="118"/>
      <c r="F295" s="118"/>
      <c r="G295" s="118"/>
      <c r="H295" s="118"/>
    </row>
    <row r="296" spans="1:8" hidden="1" x14ac:dyDescent="0.25">
      <c r="A296" s="16">
        <v>1</v>
      </c>
      <c r="B296" s="22" t="s">
        <v>275</v>
      </c>
      <c r="C296" s="16" t="s">
        <v>201</v>
      </c>
      <c r="D296" s="13"/>
      <c r="E296" s="14"/>
      <c r="F296" s="15">
        <f t="shared" ref="F296" si="16">SUM(D296+E296)</f>
        <v>0</v>
      </c>
      <c r="G296" s="14"/>
      <c r="H296" s="15">
        <f t="shared" ref="H296" si="17">SUM(F296-G296)</f>
        <v>0</v>
      </c>
    </row>
    <row r="297" spans="1:8" hidden="1" x14ac:dyDescent="0.25">
      <c r="A297" s="16"/>
      <c r="B297" s="22"/>
      <c r="C297" s="16"/>
      <c r="D297" s="12"/>
      <c r="E297" s="12"/>
      <c r="F297" s="12"/>
      <c r="G297" s="12"/>
      <c r="H297" s="12"/>
    </row>
    <row r="298" spans="1:8" hidden="1" x14ac:dyDescent="0.25">
      <c r="A298" s="29"/>
      <c r="B298" s="114"/>
      <c r="C298" s="29"/>
      <c r="D298" s="26"/>
      <c r="E298" s="26"/>
      <c r="F298" s="26"/>
      <c r="G298" s="26"/>
      <c r="H298" s="26"/>
    </row>
    <row r="299" spans="1:8" hidden="1" x14ac:dyDescent="0.25"/>
    <row r="300" spans="1:8" hidden="1" x14ac:dyDescent="0.25"/>
    <row r="301" spans="1:8" hidden="1" x14ac:dyDescent="0.25"/>
    <row r="302" spans="1:8" hidden="1" x14ac:dyDescent="0.25"/>
    <row r="303" spans="1:8" hidden="1" x14ac:dyDescent="0.25"/>
    <row r="305" spans="1:8" ht="15.75" x14ac:dyDescent="0.25">
      <c r="A305" s="329" t="s">
        <v>276</v>
      </c>
      <c r="B305" s="329"/>
      <c r="C305" s="329"/>
      <c r="D305" s="329"/>
      <c r="E305" s="329"/>
      <c r="F305" s="329"/>
      <c r="G305" s="329"/>
      <c r="H305" s="329"/>
    </row>
    <row r="306" spans="1:8" ht="15.75" x14ac:dyDescent="0.25">
      <c r="A306" s="329" t="s">
        <v>277</v>
      </c>
      <c r="B306" s="329"/>
      <c r="C306" s="329"/>
      <c r="D306" s="329"/>
      <c r="E306" s="329"/>
      <c r="F306" s="329"/>
      <c r="G306" s="329"/>
      <c r="H306" s="329"/>
    </row>
    <row r="307" spans="1:8" ht="15.75" x14ac:dyDescent="0.25">
      <c r="A307" s="330" t="s">
        <v>290</v>
      </c>
      <c r="B307" s="330"/>
      <c r="C307" s="330"/>
      <c r="D307" s="330"/>
      <c r="E307" s="330"/>
      <c r="F307" s="330"/>
      <c r="G307" s="330"/>
      <c r="H307" s="330"/>
    </row>
    <row r="308" spans="1:8" x14ac:dyDescent="0.25">
      <c r="A308" s="119"/>
      <c r="B308" s="119"/>
      <c r="C308" s="119"/>
      <c r="D308" s="119"/>
      <c r="E308" s="119"/>
      <c r="F308" s="119"/>
      <c r="G308" s="119"/>
      <c r="H308" s="119"/>
    </row>
    <row r="309" spans="1:8" x14ac:dyDescent="0.25">
      <c r="A309" s="119"/>
      <c r="B309" s="119"/>
      <c r="C309" s="119"/>
      <c r="D309" s="119"/>
      <c r="E309" s="119"/>
      <c r="F309" s="119"/>
      <c r="G309" s="119"/>
      <c r="H309" s="119"/>
    </row>
    <row r="310" spans="1:8" x14ac:dyDescent="0.25">
      <c r="A310" s="4" t="s">
        <v>3</v>
      </c>
      <c r="B310" s="4" t="s">
        <v>4</v>
      </c>
      <c r="C310" s="4" t="s">
        <v>164</v>
      </c>
      <c r="D310" s="4" t="s">
        <v>6</v>
      </c>
      <c r="E310" s="4" t="s">
        <v>7</v>
      </c>
      <c r="F310" s="4" t="s">
        <v>8</v>
      </c>
      <c r="G310" s="4" t="s">
        <v>7</v>
      </c>
      <c r="H310" s="4" t="s">
        <v>6</v>
      </c>
    </row>
    <row r="311" spans="1:8" x14ac:dyDescent="0.25">
      <c r="A311" s="6"/>
      <c r="B311" s="6"/>
      <c r="C311" s="6"/>
      <c r="D311" s="6" t="s">
        <v>278</v>
      </c>
      <c r="E311" s="6" t="s">
        <v>11</v>
      </c>
      <c r="F311" s="6"/>
      <c r="G311" s="6" t="s">
        <v>12</v>
      </c>
      <c r="H311" s="6"/>
    </row>
    <row r="312" spans="1:8" x14ac:dyDescent="0.25">
      <c r="A312" s="109"/>
      <c r="B312" s="109"/>
      <c r="C312" s="109"/>
      <c r="D312" s="109"/>
      <c r="E312" s="109"/>
      <c r="F312" s="109"/>
      <c r="G312" s="109"/>
      <c r="H312" s="109"/>
    </row>
    <row r="313" spans="1:8" x14ac:dyDescent="0.25">
      <c r="A313" s="16">
        <v>1</v>
      </c>
      <c r="B313" s="17" t="s">
        <v>279</v>
      </c>
      <c r="C313" s="17"/>
      <c r="D313" s="13"/>
      <c r="E313" s="14"/>
      <c r="F313" s="15">
        <f t="shared" ref="F313:F320" si="18">SUM(D313+E313)</f>
        <v>0</v>
      </c>
      <c r="G313" s="14"/>
      <c r="H313" s="15">
        <f t="shared" ref="H313:H320" si="19">SUM(F313-G313)</f>
        <v>0</v>
      </c>
    </row>
    <row r="314" spans="1:8" x14ac:dyDescent="0.25">
      <c r="A314" s="16">
        <v>2</v>
      </c>
      <c r="B314" s="17" t="s">
        <v>280</v>
      </c>
      <c r="C314" s="17"/>
      <c r="D314" s="13"/>
      <c r="E314" s="14"/>
      <c r="F314" s="15">
        <f t="shared" si="18"/>
        <v>0</v>
      </c>
      <c r="G314" s="14"/>
      <c r="H314" s="15">
        <f t="shared" si="19"/>
        <v>0</v>
      </c>
    </row>
    <row r="315" spans="1:8" x14ac:dyDescent="0.25">
      <c r="A315" s="16">
        <v>3</v>
      </c>
      <c r="B315" s="17" t="s">
        <v>281</v>
      </c>
      <c r="C315" s="17"/>
      <c r="D315" s="13"/>
      <c r="E315" s="14"/>
      <c r="F315" s="15">
        <f t="shared" si="18"/>
        <v>0</v>
      </c>
      <c r="G315" s="14"/>
      <c r="H315" s="15">
        <f t="shared" si="19"/>
        <v>0</v>
      </c>
    </row>
    <row r="316" spans="1:8" x14ac:dyDescent="0.25">
      <c r="A316" s="16">
        <v>4</v>
      </c>
      <c r="B316" s="17" t="s">
        <v>282</v>
      </c>
      <c r="C316" s="16" t="s">
        <v>283</v>
      </c>
      <c r="D316" s="13">
        <v>33</v>
      </c>
      <c r="E316" s="14"/>
      <c r="F316" s="15">
        <f t="shared" ref="F316:F317" si="20">SUM(D316+E316)</f>
        <v>33</v>
      </c>
      <c r="G316" s="14">
        <v>27</v>
      </c>
      <c r="H316" s="15">
        <f t="shared" ref="H316:H317" si="21">SUM(F316-G316)</f>
        <v>6</v>
      </c>
    </row>
    <row r="317" spans="1:8" x14ac:dyDescent="0.25">
      <c r="A317" s="16">
        <v>5</v>
      </c>
      <c r="B317" s="17" t="s">
        <v>284</v>
      </c>
      <c r="C317" s="16" t="s">
        <v>283</v>
      </c>
      <c r="D317" s="13">
        <v>28</v>
      </c>
      <c r="E317" s="14"/>
      <c r="F317" s="15">
        <f t="shared" si="20"/>
        <v>28</v>
      </c>
      <c r="G317" s="14">
        <v>15</v>
      </c>
      <c r="H317" s="15">
        <f t="shared" si="21"/>
        <v>13</v>
      </c>
    </row>
    <row r="318" spans="1:8" x14ac:dyDescent="0.25">
      <c r="A318" s="16">
        <v>6</v>
      </c>
      <c r="B318" s="17" t="s">
        <v>285</v>
      </c>
      <c r="C318" s="17"/>
      <c r="D318" s="13"/>
      <c r="E318" s="14"/>
      <c r="F318" s="15">
        <f t="shared" si="18"/>
        <v>0</v>
      </c>
      <c r="G318" s="14"/>
      <c r="H318" s="15">
        <f t="shared" si="19"/>
        <v>0</v>
      </c>
    </row>
    <row r="319" spans="1:8" x14ac:dyDescent="0.25">
      <c r="A319" s="16">
        <v>7</v>
      </c>
      <c r="B319" s="17" t="s">
        <v>286</v>
      </c>
      <c r="C319" s="17"/>
      <c r="D319" s="13"/>
      <c r="E319" s="14"/>
      <c r="F319" s="15">
        <f t="shared" si="18"/>
        <v>0</v>
      </c>
      <c r="G319" s="14"/>
      <c r="H319" s="15">
        <f t="shared" si="19"/>
        <v>0</v>
      </c>
    </row>
    <row r="320" spans="1:8" x14ac:dyDescent="0.25">
      <c r="A320" s="16">
        <v>8</v>
      </c>
      <c r="B320" s="17" t="s">
        <v>287</v>
      </c>
      <c r="C320" s="17"/>
      <c r="D320" s="13"/>
      <c r="E320" s="14"/>
      <c r="F320" s="15">
        <f t="shared" si="18"/>
        <v>0</v>
      </c>
      <c r="G320" s="14"/>
      <c r="H320" s="15">
        <f t="shared" si="19"/>
        <v>0</v>
      </c>
    </row>
    <row r="321" spans="1:8" x14ac:dyDescent="0.25">
      <c r="A321" s="16"/>
      <c r="B321" s="17"/>
      <c r="C321" s="17"/>
      <c r="D321" s="17"/>
      <c r="E321" s="17"/>
      <c r="F321" s="17"/>
      <c r="G321" s="17"/>
      <c r="H321" s="17"/>
    </row>
    <row r="322" spans="1:8" x14ac:dyDescent="0.25">
      <c r="A322" s="16"/>
      <c r="B322" s="17"/>
      <c r="C322" s="17"/>
      <c r="D322" s="17"/>
      <c r="E322" s="17"/>
      <c r="F322" s="17"/>
      <c r="G322" s="17"/>
      <c r="H322" s="17"/>
    </row>
    <row r="323" spans="1:8" x14ac:dyDescent="0.25">
      <c r="A323" s="120"/>
      <c r="B323" s="120"/>
      <c r="C323" s="120"/>
      <c r="D323" s="120"/>
      <c r="E323" s="120"/>
      <c r="F323" s="120"/>
      <c r="G323" s="120"/>
      <c r="H323" s="120"/>
    </row>
    <row r="335" spans="1:8" ht="15.75" customHeight="1" x14ac:dyDescent="0.25"/>
  </sheetData>
  <mergeCells count="14">
    <mergeCell ref="B220:G220"/>
    <mergeCell ref="A2:H2"/>
    <mergeCell ref="A3:H3"/>
    <mergeCell ref="A4:H4"/>
    <mergeCell ref="A156:H156"/>
    <mergeCell ref="A157:H157"/>
    <mergeCell ref="A306:H306"/>
    <mergeCell ref="A307:H307"/>
    <mergeCell ref="B221:G221"/>
    <mergeCell ref="B272:G272"/>
    <mergeCell ref="B273:G273"/>
    <mergeCell ref="B289:G289"/>
    <mergeCell ref="B290:G290"/>
    <mergeCell ref="A305:H305"/>
  </mergeCells>
  <pageMargins left="0.7" right="0.7" top="0.75" bottom="0.75" header="0.3" footer="0.3"/>
  <pageSetup paperSize="5" scale="92" orientation="portrait" horizontalDpi="4294967293" verticalDpi="0" r:id="rId1"/>
  <rowBreaks count="5" manualBreakCount="5">
    <brk id="66" max="8" man="1"/>
    <brk id="132" max="16383" man="1"/>
    <brk id="153" max="8" man="1"/>
    <brk id="218" max="16383" man="1"/>
    <brk id="2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5"/>
  <sheetViews>
    <sheetView view="pageBreakPreview" zoomScaleSheetLayoutView="100" workbookViewId="0">
      <selection activeCell="A5" sqref="A5:XFD303"/>
    </sheetView>
  </sheetViews>
  <sheetFormatPr defaultRowHeight="15" x14ac:dyDescent="0.25"/>
  <cols>
    <col min="1" max="1" width="4.85546875" customWidth="1"/>
    <col min="2" max="2" width="25.28515625" customWidth="1"/>
    <col min="3" max="3" width="6.42578125" customWidth="1"/>
    <col min="4" max="4" width="8.42578125" customWidth="1"/>
    <col min="5" max="5" width="9.140625" customWidth="1"/>
    <col min="9" max="9" width="14.28515625" customWidth="1"/>
  </cols>
  <sheetData>
    <row r="1" spans="1:9" ht="9.75" customHeight="1" x14ac:dyDescent="0.25"/>
    <row r="2" spans="1:9" x14ac:dyDescent="0.25">
      <c r="A2" s="324" t="s">
        <v>0</v>
      </c>
      <c r="B2" s="324"/>
      <c r="C2" s="324"/>
      <c r="D2" s="324"/>
      <c r="E2" s="324"/>
      <c r="F2" s="324"/>
      <c r="G2" s="324"/>
      <c r="H2" s="324"/>
      <c r="I2" s="1"/>
    </row>
    <row r="3" spans="1:9" x14ac:dyDescent="0.25">
      <c r="A3" s="324" t="s">
        <v>1</v>
      </c>
      <c r="B3" s="324"/>
      <c r="C3" s="324"/>
      <c r="D3" s="324"/>
      <c r="E3" s="324"/>
      <c r="F3" s="324"/>
      <c r="G3" s="324"/>
      <c r="H3" s="324"/>
      <c r="I3" s="1"/>
    </row>
    <row r="4" spans="1:9" x14ac:dyDescent="0.25">
      <c r="A4" s="324" t="s">
        <v>299</v>
      </c>
      <c r="B4" s="324"/>
      <c r="C4" s="324"/>
      <c r="D4" s="324"/>
      <c r="E4" s="324"/>
      <c r="F4" s="324"/>
      <c r="G4" s="324"/>
      <c r="H4" s="324"/>
      <c r="I4" s="1"/>
    </row>
    <row r="5" spans="1:9" ht="9.75" hidden="1" customHeight="1" x14ac:dyDescent="0.25">
      <c r="A5" s="124"/>
      <c r="B5" s="124"/>
      <c r="C5" s="124"/>
      <c r="D5" s="124"/>
      <c r="E5" s="124"/>
      <c r="F5" s="124"/>
      <c r="G5" s="124"/>
      <c r="H5" s="124"/>
      <c r="I5" s="1"/>
    </row>
    <row r="6" spans="1:9" hidden="1" x14ac:dyDescent="0.25">
      <c r="A6" s="1"/>
      <c r="B6" s="3" t="s">
        <v>2</v>
      </c>
      <c r="C6" s="1"/>
      <c r="D6" s="1"/>
      <c r="E6" s="1"/>
      <c r="F6" s="1"/>
      <c r="G6" s="1"/>
      <c r="H6" s="1"/>
      <c r="I6" s="1"/>
    </row>
    <row r="7" spans="1:9" hidden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7</v>
      </c>
      <c r="H7" s="4" t="s">
        <v>6</v>
      </c>
      <c r="I7" s="5" t="s">
        <v>9</v>
      </c>
    </row>
    <row r="8" spans="1:9" hidden="1" x14ac:dyDescent="0.25">
      <c r="A8" s="6"/>
      <c r="B8" s="6"/>
      <c r="C8" s="6"/>
      <c r="D8" s="6" t="s">
        <v>10</v>
      </c>
      <c r="E8" s="6" t="s">
        <v>11</v>
      </c>
      <c r="F8" s="6"/>
      <c r="G8" s="6" t="s">
        <v>12</v>
      </c>
      <c r="H8" s="6"/>
      <c r="I8" s="7" t="s">
        <v>13</v>
      </c>
    </row>
    <row r="9" spans="1:9" hidden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</row>
    <row r="10" spans="1:9" hidden="1" x14ac:dyDescent="0.25">
      <c r="A10" s="9"/>
      <c r="B10" s="9"/>
      <c r="C10" s="9"/>
      <c r="D10" s="9"/>
      <c r="E10" s="10"/>
      <c r="F10" s="9"/>
      <c r="G10" s="9"/>
      <c r="H10" s="9"/>
      <c r="I10" s="9"/>
    </row>
    <row r="11" spans="1:9" hidden="1" x14ac:dyDescent="0.25">
      <c r="A11" s="11">
        <v>1</v>
      </c>
      <c r="B11" s="12" t="s">
        <v>14</v>
      </c>
      <c r="C11" s="11" t="s">
        <v>15</v>
      </c>
      <c r="D11" s="13">
        <v>1100</v>
      </c>
      <c r="E11" s="14"/>
      <c r="F11" s="15">
        <f t="shared" ref="F11:F68" si="0">SUM(D11+E11)</f>
        <v>1100</v>
      </c>
      <c r="G11" s="14">
        <v>1040</v>
      </c>
      <c r="H11" s="15">
        <f t="shared" ref="H11:H74" si="1">SUM(F11-G11)</f>
        <v>60</v>
      </c>
      <c r="I11" s="16" t="s">
        <v>16</v>
      </c>
    </row>
    <row r="12" spans="1:9" hidden="1" x14ac:dyDescent="0.25">
      <c r="A12" s="16">
        <v>2</v>
      </c>
      <c r="B12" s="17" t="s">
        <v>17</v>
      </c>
      <c r="C12" s="16" t="s">
        <v>15</v>
      </c>
      <c r="D12" s="13">
        <v>3200</v>
      </c>
      <c r="E12" s="14"/>
      <c r="F12" s="15">
        <f t="shared" si="0"/>
        <v>3200</v>
      </c>
      <c r="G12" s="14">
        <v>600</v>
      </c>
      <c r="H12" s="15">
        <f t="shared" si="1"/>
        <v>2600</v>
      </c>
      <c r="I12" s="16" t="s">
        <v>16</v>
      </c>
    </row>
    <row r="13" spans="1:9" hidden="1" x14ac:dyDescent="0.25">
      <c r="A13" s="11">
        <v>3</v>
      </c>
      <c r="B13" s="17" t="s">
        <v>18</v>
      </c>
      <c r="C13" s="16" t="s">
        <v>19</v>
      </c>
      <c r="D13" s="13">
        <v>50</v>
      </c>
      <c r="E13" s="14">
        <v>100</v>
      </c>
      <c r="F13" s="15">
        <f t="shared" si="0"/>
        <v>150</v>
      </c>
      <c r="G13" s="14"/>
      <c r="H13" s="15">
        <f t="shared" si="1"/>
        <v>150</v>
      </c>
      <c r="I13" s="16" t="s">
        <v>16</v>
      </c>
    </row>
    <row r="14" spans="1:9" hidden="1" x14ac:dyDescent="0.25">
      <c r="A14" s="16">
        <v>4</v>
      </c>
      <c r="B14" s="17" t="s">
        <v>20</v>
      </c>
      <c r="C14" s="16" t="s">
        <v>19</v>
      </c>
      <c r="D14" s="13">
        <v>50</v>
      </c>
      <c r="E14" s="14"/>
      <c r="F14" s="15">
        <f t="shared" si="0"/>
        <v>50</v>
      </c>
      <c r="G14" s="14">
        <v>9</v>
      </c>
      <c r="H14" s="15">
        <f t="shared" si="1"/>
        <v>41</v>
      </c>
      <c r="I14" s="16" t="s">
        <v>16</v>
      </c>
    </row>
    <row r="15" spans="1:9" hidden="1" x14ac:dyDescent="0.25">
      <c r="A15" s="11">
        <v>5</v>
      </c>
      <c r="B15" s="17" t="s">
        <v>21</v>
      </c>
      <c r="C15" s="16" t="s">
        <v>19</v>
      </c>
      <c r="D15" s="13">
        <v>26</v>
      </c>
      <c r="E15" s="14"/>
      <c r="F15" s="15">
        <f t="shared" si="0"/>
        <v>26</v>
      </c>
      <c r="G15" s="14">
        <v>6</v>
      </c>
      <c r="H15" s="15">
        <f t="shared" si="1"/>
        <v>20</v>
      </c>
      <c r="I15" s="16" t="s">
        <v>16</v>
      </c>
    </row>
    <row r="16" spans="1:9" hidden="1" x14ac:dyDescent="0.25">
      <c r="A16" s="16">
        <v>6</v>
      </c>
      <c r="B16" s="17" t="s">
        <v>22</v>
      </c>
      <c r="C16" s="16" t="s">
        <v>19</v>
      </c>
      <c r="D16" s="13">
        <v>108</v>
      </c>
      <c r="E16" s="14"/>
      <c r="F16" s="15">
        <f t="shared" si="0"/>
        <v>108</v>
      </c>
      <c r="G16" s="14">
        <v>8</v>
      </c>
      <c r="H16" s="15">
        <f t="shared" si="1"/>
        <v>100</v>
      </c>
      <c r="I16" s="16" t="s">
        <v>16</v>
      </c>
    </row>
    <row r="17" spans="1:9" hidden="1" x14ac:dyDescent="0.25">
      <c r="A17" s="11">
        <v>7</v>
      </c>
      <c r="B17" s="17" t="s">
        <v>23</v>
      </c>
      <c r="C17" s="16" t="s">
        <v>19</v>
      </c>
      <c r="D17" s="13">
        <v>60</v>
      </c>
      <c r="E17" s="14"/>
      <c r="F17" s="15">
        <f t="shared" si="0"/>
        <v>60</v>
      </c>
      <c r="G17" s="14">
        <v>13</v>
      </c>
      <c r="H17" s="15">
        <f t="shared" si="1"/>
        <v>47</v>
      </c>
      <c r="I17" s="16" t="s">
        <v>16</v>
      </c>
    </row>
    <row r="18" spans="1:9" hidden="1" x14ac:dyDescent="0.25">
      <c r="A18" s="16">
        <v>8</v>
      </c>
      <c r="B18" s="17" t="s">
        <v>24</v>
      </c>
      <c r="C18" s="16" t="s">
        <v>19</v>
      </c>
      <c r="D18" s="13">
        <v>11</v>
      </c>
      <c r="E18" s="14"/>
      <c r="F18" s="15">
        <f t="shared" si="0"/>
        <v>11</v>
      </c>
      <c r="G18" s="14">
        <v>11</v>
      </c>
      <c r="H18" s="15">
        <f t="shared" si="1"/>
        <v>0</v>
      </c>
      <c r="I18" s="16" t="s">
        <v>16</v>
      </c>
    </row>
    <row r="19" spans="1:9" hidden="1" x14ac:dyDescent="0.25">
      <c r="A19" s="11">
        <v>9</v>
      </c>
      <c r="B19" s="17" t="s">
        <v>25</v>
      </c>
      <c r="C19" s="16" t="s">
        <v>19</v>
      </c>
      <c r="D19" s="13">
        <v>84</v>
      </c>
      <c r="E19" s="14"/>
      <c r="F19" s="15">
        <f t="shared" si="0"/>
        <v>84</v>
      </c>
      <c r="G19" s="14">
        <v>9</v>
      </c>
      <c r="H19" s="15">
        <f t="shared" si="1"/>
        <v>75</v>
      </c>
      <c r="I19" s="16" t="s">
        <v>26</v>
      </c>
    </row>
    <row r="20" spans="1:9" hidden="1" x14ac:dyDescent="0.25">
      <c r="A20" s="16">
        <v>10</v>
      </c>
      <c r="B20" s="17" t="s">
        <v>27</v>
      </c>
      <c r="C20" s="16" t="s">
        <v>19</v>
      </c>
      <c r="D20" s="13">
        <v>43</v>
      </c>
      <c r="E20" s="14"/>
      <c r="F20" s="15">
        <f t="shared" si="0"/>
        <v>43</v>
      </c>
      <c r="G20" s="14">
        <v>2</v>
      </c>
      <c r="H20" s="15">
        <f t="shared" si="1"/>
        <v>41</v>
      </c>
      <c r="I20" s="16" t="s">
        <v>16</v>
      </c>
    </row>
    <row r="21" spans="1:9" hidden="1" x14ac:dyDescent="0.25">
      <c r="A21" s="11">
        <v>11</v>
      </c>
      <c r="B21" s="17" t="s">
        <v>28</v>
      </c>
      <c r="C21" s="16" t="s">
        <v>19</v>
      </c>
      <c r="D21" s="13"/>
      <c r="E21" s="14">
        <v>994</v>
      </c>
      <c r="F21" s="15">
        <f t="shared" si="0"/>
        <v>994</v>
      </c>
      <c r="G21" s="14">
        <v>9</v>
      </c>
      <c r="H21" s="15">
        <f t="shared" si="1"/>
        <v>985</v>
      </c>
      <c r="I21" s="16" t="s">
        <v>16</v>
      </c>
    </row>
    <row r="22" spans="1:9" hidden="1" x14ac:dyDescent="0.25">
      <c r="A22" s="16">
        <v>12</v>
      </c>
      <c r="B22" s="17" t="s">
        <v>29</v>
      </c>
      <c r="C22" s="16" t="s">
        <v>19</v>
      </c>
      <c r="D22" s="13">
        <v>34</v>
      </c>
      <c r="E22" s="14"/>
      <c r="F22" s="15">
        <f t="shared" si="0"/>
        <v>34</v>
      </c>
      <c r="G22" s="14">
        <v>10</v>
      </c>
      <c r="H22" s="15">
        <f t="shared" si="1"/>
        <v>24</v>
      </c>
      <c r="I22" s="16" t="s">
        <v>16</v>
      </c>
    </row>
    <row r="23" spans="1:9" hidden="1" x14ac:dyDescent="0.25">
      <c r="A23" s="11">
        <v>13</v>
      </c>
      <c r="B23" s="17" t="s">
        <v>30</v>
      </c>
      <c r="C23" s="16" t="s">
        <v>19</v>
      </c>
      <c r="D23" s="13">
        <v>16</v>
      </c>
      <c r="E23" s="14"/>
      <c r="F23" s="15">
        <f t="shared" si="0"/>
        <v>16</v>
      </c>
      <c r="G23" s="14">
        <v>1</v>
      </c>
      <c r="H23" s="15">
        <f t="shared" si="1"/>
        <v>15</v>
      </c>
      <c r="I23" s="16" t="s">
        <v>16</v>
      </c>
    </row>
    <row r="24" spans="1:9" hidden="1" x14ac:dyDescent="0.25">
      <c r="A24" s="16">
        <v>14</v>
      </c>
      <c r="B24" s="17" t="s">
        <v>31</v>
      </c>
      <c r="C24" s="16" t="s">
        <v>19</v>
      </c>
      <c r="D24" s="13">
        <v>353</v>
      </c>
      <c r="E24" s="14">
        <v>1300</v>
      </c>
      <c r="F24" s="15">
        <f t="shared" si="0"/>
        <v>1653</v>
      </c>
      <c r="G24" s="14">
        <v>111</v>
      </c>
      <c r="H24" s="15">
        <f t="shared" si="1"/>
        <v>1542</v>
      </c>
      <c r="I24" s="16" t="s">
        <v>16</v>
      </c>
    </row>
    <row r="25" spans="1:9" hidden="1" x14ac:dyDescent="0.25">
      <c r="A25" s="11">
        <v>15</v>
      </c>
      <c r="B25" s="17" t="s">
        <v>32</v>
      </c>
      <c r="C25" s="16" t="s">
        <v>19</v>
      </c>
      <c r="D25" s="13">
        <v>263</v>
      </c>
      <c r="E25" s="14">
        <v>1300</v>
      </c>
      <c r="F25" s="15">
        <f t="shared" si="0"/>
        <v>1563</v>
      </c>
      <c r="G25" s="14">
        <v>238</v>
      </c>
      <c r="H25" s="15">
        <f t="shared" si="1"/>
        <v>1325</v>
      </c>
      <c r="I25" s="16" t="s">
        <v>16</v>
      </c>
    </row>
    <row r="26" spans="1:9" hidden="1" x14ac:dyDescent="0.25">
      <c r="A26" s="16">
        <v>16</v>
      </c>
      <c r="B26" s="17" t="s">
        <v>33</v>
      </c>
      <c r="C26" s="16" t="s">
        <v>19</v>
      </c>
      <c r="D26" s="13"/>
      <c r="E26" s="14"/>
      <c r="F26" s="15">
        <f t="shared" si="0"/>
        <v>0</v>
      </c>
      <c r="G26" s="14"/>
      <c r="H26" s="15">
        <f t="shared" si="1"/>
        <v>0</v>
      </c>
      <c r="I26" s="16" t="s">
        <v>16</v>
      </c>
    </row>
    <row r="27" spans="1:9" hidden="1" x14ac:dyDescent="0.25">
      <c r="A27" s="11">
        <v>17</v>
      </c>
      <c r="B27" s="17" t="s">
        <v>34</v>
      </c>
      <c r="C27" s="16" t="s">
        <v>19</v>
      </c>
      <c r="D27" s="13">
        <v>68</v>
      </c>
      <c r="E27" s="14"/>
      <c r="F27" s="15">
        <f t="shared" si="0"/>
        <v>68</v>
      </c>
      <c r="G27" s="14"/>
      <c r="H27" s="15">
        <f t="shared" si="1"/>
        <v>68</v>
      </c>
      <c r="I27" s="16" t="s">
        <v>16</v>
      </c>
    </row>
    <row r="28" spans="1:9" hidden="1" x14ac:dyDescent="0.25">
      <c r="A28" s="16">
        <v>18</v>
      </c>
      <c r="B28" s="17" t="s">
        <v>35</v>
      </c>
      <c r="C28" s="16" t="s">
        <v>19</v>
      </c>
      <c r="D28" s="13"/>
      <c r="E28" s="14">
        <v>300</v>
      </c>
      <c r="F28" s="15">
        <f t="shared" si="0"/>
        <v>300</v>
      </c>
      <c r="G28" s="14">
        <v>88</v>
      </c>
      <c r="H28" s="15">
        <f t="shared" si="1"/>
        <v>212</v>
      </c>
      <c r="I28" s="16" t="s">
        <v>16</v>
      </c>
    </row>
    <row r="29" spans="1:9" hidden="1" x14ac:dyDescent="0.25">
      <c r="A29" s="11">
        <v>19</v>
      </c>
      <c r="B29" s="17" t="s">
        <v>36</v>
      </c>
      <c r="C29" s="16" t="s">
        <v>19</v>
      </c>
      <c r="D29" s="13">
        <v>18</v>
      </c>
      <c r="E29" s="14"/>
      <c r="F29" s="15">
        <f t="shared" si="0"/>
        <v>18</v>
      </c>
      <c r="G29" s="14">
        <v>1</v>
      </c>
      <c r="H29" s="15">
        <f t="shared" si="1"/>
        <v>17</v>
      </c>
      <c r="I29" s="16" t="s">
        <v>16</v>
      </c>
    </row>
    <row r="30" spans="1:9" hidden="1" x14ac:dyDescent="0.25">
      <c r="A30" s="16">
        <v>20</v>
      </c>
      <c r="B30" s="17" t="s">
        <v>37</v>
      </c>
      <c r="C30" s="16" t="s">
        <v>19</v>
      </c>
      <c r="D30" s="13">
        <v>25</v>
      </c>
      <c r="E30" s="14"/>
      <c r="F30" s="15">
        <f t="shared" si="0"/>
        <v>25</v>
      </c>
      <c r="G30" s="14">
        <v>14</v>
      </c>
      <c r="H30" s="15">
        <f t="shared" si="1"/>
        <v>11</v>
      </c>
      <c r="I30" s="16" t="s">
        <v>16</v>
      </c>
    </row>
    <row r="31" spans="1:9" hidden="1" x14ac:dyDescent="0.25">
      <c r="A31" s="11">
        <v>21</v>
      </c>
      <c r="B31" s="17" t="s">
        <v>38</v>
      </c>
      <c r="C31" s="16" t="s">
        <v>39</v>
      </c>
      <c r="D31" s="13">
        <v>1186</v>
      </c>
      <c r="E31" s="14">
        <v>2500</v>
      </c>
      <c r="F31" s="15">
        <f t="shared" si="0"/>
        <v>3686</v>
      </c>
      <c r="G31" s="14">
        <v>218</v>
      </c>
      <c r="H31" s="15">
        <f t="shared" si="1"/>
        <v>3468</v>
      </c>
      <c r="I31" s="16" t="s">
        <v>16</v>
      </c>
    </row>
    <row r="32" spans="1:9" hidden="1" x14ac:dyDescent="0.25">
      <c r="A32" s="16">
        <v>22</v>
      </c>
      <c r="B32" s="17" t="s">
        <v>40</v>
      </c>
      <c r="C32" s="16" t="s">
        <v>39</v>
      </c>
      <c r="D32" s="13">
        <v>1912</v>
      </c>
      <c r="E32" s="14"/>
      <c r="F32" s="15">
        <f t="shared" si="0"/>
        <v>1912</v>
      </c>
      <c r="G32" s="14">
        <v>16</v>
      </c>
      <c r="H32" s="15">
        <f t="shared" si="1"/>
        <v>1896</v>
      </c>
      <c r="I32" s="16" t="s">
        <v>16</v>
      </c>
    </row>
    <row r="33" spans="1:9" hidden="1" x14ac:dyDescent="0.25">
      <c r="A33" s="11">
        <v>23</v>
      </c>
      <c r="B33" s="17" t="s">
        <v>41</v>
      </c>
      <c r="C33" s="16" t="s">
        <v>39</v>
      </c>
      <c r="D33" s="13">
        <v>4</v>
      </c>
      <c r="E33" s="14"/>
      <c r="F33" s="15">
        <f t="shared" si="0"/>
        <v>4</v>
      </c>
      <c r="G33" s="14">
        <v>4</v>
      </c>
      <c r="H33" s="15">
        <f t="shared" si="1"/>
        <v>0</v>
      </c>
      <c r="I33" s="16" t="s">
        <v>16</v>
      </c>
    </row>
    <row r="34" spans="1:9" hidden="1" x14ac:dyDescent="0.25">
      <c r="A34" s="16">
        <v>24</v>
      </c>
      <c r="B34" s="17" t="s">
        <v>42</v>
      </c>
      <c r="C34" s="16" t="s">
        <v>19</v>
      </c>
      <c r="D34" s="13">
        <v>32</v>
      </c>
      <c r="E34" s="14"/>
      <c r="F34" s="15">
        <f t="shared" si="0"/>
        <v>32</v>
      </c>
      <c r="G34" s="14">
        <v>8</v>
      </c>
      <c r="H34" s="15">
        <f t="shared" si="1"/>
        <v>24</v>
      </c>
      <c r="I34" s="16" t="s">
        <v>16</v>
      </c>
    </row>
    <row r="35" spans="1:9" hidden="1" x14ac:dyDescent="0.25">
      <c r="A35" s="11">
        <v>25</v>
      </c>
      <c r="B35" s="17" t="s">
        <v>43</v>
      </c>
      <c r="C35" s="16" t="s">
        <v>19</v>
      </c>
      <c r="D35" s="13"/>
      <c r="E35" s="14"/>
      <c r="F35" s="15">
        <f t="shared" si="0"/>
        <v>0</v>
      </c>
      <c r="G35" s="14"/>
      <c r="H35" s="15">
        <f t="shared" si="1"/>
        <v>0</v>
      </c>
      <c r="I35" s="16" t="s">
        <v>16</v>
      </c>
    </row>
    <row r="36" spans="1:9" hidden="1" x14ac:dyDescent="0.25">
      <c r="A36" s="16">
        <v>26</v>
      </c>
      <c r="B36" s="17" t="s">
        <v>44</v>
      </c>
      <c r="C36" s="16" t="s">
        <v>19</v>
      </c>
      <c r="D36" s="13">
        <v>26</v>
      </c>
      <c r="E36" s="14"/>
      <c r="F36" s="15">
        <f t="shared" si="0"/>
        <v>26</v>
      </c>
      <c r="G36" s="14">
        <v>1</v>
      </c>
      <c r="H36" s="15">
        <f t="shared" si="1"/>
        <v>25</v>
      </c>
      <c r="I36" s="16" t="s">
        <v>16</v>
      </c>
    </row>
    <row r="37" spans="1:9" hidden="1" x14ac:dyDescent="0.25">
      <c r="A37" s="11">
        <v>27</v>
      </c>
      <c r="B37" s="17" t="s">
        <v>45</v>
      </c>
      <c r="C37" s="16" t="s">
        <v>39</v>
      </c>
      <c r="D37" s="13">
        <v>85</v>
      </c>
      <c r="E37" s="14">
        <v>200</v>
      </c>
      <c r="F37" s="15">
        <f t="shared" ref="F37" si="2">SUM(D37+E37)</f>
        <v>285</v>
      </c>
      <c r="G37" s="14">
        <v>9</v>
      </c>
      <c r="H37" s="15">
        <f t="shared" ref="H37" si="3">SUM(F37-G37)</f>
        <v>276</v>
      </c>
      <c r="I37" s="16" t="s">
        <v>16</v>
      </c>
    </row>
    <row r="38" spans="1:9" hidden="1" x14ac:dyDescent="0.25">
      <c r="A38" s="16">
        <v>28</v>
      </c>
      <c r="B38" s="17" t="s">
        <v>46</v>
      </c>
      <c r="C38" s="16" t="s">
        <v>39</v>
      </c>
      <c r="D38" s="13">
        <v>98</v>
      </c>
      <c r="E38" s="14"/>
      <c r="F38" s="15">
        <f t="shared" si="0"/>
        <v>98</v>
      </c>
      <c r="G38" s="14">
        <v>8</v>
      </c>
      <c r="H38" s="15">
        <f t="shared" si="1"/>
        <v>90</v>
      </c>
      <c r="I38" s="16" t="s">
        <v>16</v>
      </c>
    </row>
    <row r="39" spans="1:9" hidden="1" x14ac:dyDescent="0.25">
      <c r="A39" s="11">
        <v>29</v>
      </c>
      <c r="B39" s="17" t="s">
        <v>47</v>
      </c>
      <c r="C39" s="16" t="s">
        <v>19</v>
      </c>
      <c r="D39" s="13">
        <v>10</v>
      </c>
      <c r="E39" s="14"/>
      <c r="F39" s="15">
        <f t="shared" si="0"/>
        <v>10</v>
      </c>
      <c r="G39" s="14"/>
      <c r="H39" s="15">
        <f t="shared" si="1"/>
        <v>10</v>
      </c>
      <c r="I39" s="16" t="s">
        <v>16</v>
      </c>
    </row>
    <row r="40" spans="1:9" hidden="1" x14ac:dyDescent="0.25">
      <c r="A40" s="16">
        <v>30</v>
      </c>
      <c r="B40" s="17" t="s">
        <v>48</v>
      </c>
      <c r="C40" s="16" t="s">
        <v>49</v>
      </c>
      <c r="D40" s="13"/>
      <c r="E40" s="14"/>
      <c r="F40" s="15">
        <f t="shared" si="0"/>
        <v>0</v>
      </c>
      <c r="G40" s="14"/>
      <c r="H40" s="15">
        <f t="shared" si="1"/>
        <v>0</v>
      </c>
      <c r="I40" s="16" t="s">
        <v>16</v>
      </c>
    </row>
    <row r="41" spans="1:9" hidden="1" x14ac:dyDescent="0.25">
      <c r="A41" s="11">
        <v>31</v>
      </c>
      <c r="B41" s="17" t="s">
        <v>50</v>
      </c>
      <c r="C41" s="16" t="s">
        <v>51</v>
      </c>
      <c r="D41" s="13"/>
      <c r="E41" s="14">
        <v>100</v>
      </c>
      <c r="F41" s="15">
        <f t="shared" si="0"/>
        <v>100</v>
      </c>
      <c r="G41" s="14">
        <v>100</v>
      </c>
      <c r="H41" s="15">
        <f t="shared" si="1"/>
        <v>0</v>
      </c>
      <c r="I41" s="16" t="s">
        <v>16</v>
      </c>
    </row>
    <row r="42" spans="1:9" hidden="1" x14ac:dyDescent="0.25">
      <c r="A42" s="16">
        <v>32</v>
      </c>
      <c r="B42" s="17" t="s">
        <v>52</v>
      </c>
      <c r="C42" s="18" t="s">
        <v>53</v>
      </c>
      <c r="D42" s="13">
        <v>47</v>
      </c>
      <c r="E42" s="14"/>
      <c r="F42" s="15">
        <f t="shared" si="0"/>
        <v>47</v>
      </c>
      <c r="G42" s="14"/>
      <c r="H42" s="15">
        <f t="shared" si="1"/>
        <v>47</v>
      </c>
      <c r="I42" s="16" t="s">
        <v>16</v>
      </c>
    </row>
    <row r="43" spans="1:9" hidden="1" x14ac:dyDescent="0.25">
      <c r="A43" s="11">
        <v>33</v>
      </c>
      <c r="B43" s="17" t="s">
        <v>54</v>
      </c>
      <c r="C43" s="16" t="s">
        <v>51</v>
      </c>
      <c r="D43" s="13">
        <v>30</v>
      </c>
      <c r="E43" s="14"/>
      <c r="F43" s="15">
        <f t="shared" si="0"/>
        <v>30</v>
      </c>
      <c r="G43" s="14">
        <v>1</v>
      </c>
      <c r="H43" s="15">
        <f t="shared" si="1"/>
        <v>29</v>
      </c>
      <c r="I43" s="16" t="s">
        <v>16</v>
      </c>
    </row>
    <row r="44" spans="1:9" hidden="1" x14ac:dyDescent="0.25">
      <c r="A44" s="16">
        <v>34</v>
      </c>
      <c r="B44" s="17" t="s">
        <v>55</v>
      </c>
      <c r="C44" s="18" t="s">
        <v>49</v>
      </c>
      <c r="D44" s="13">
        <v>8</v>
      </c>
      <c r="E44" s="14"/>
      <c r="F44" s="15">
        <f t="shared" si="0"/>
        <v>8</v>
      </c>
      <c r="G44" s="14"/>
      <c r="H44" s="15">
        <f t="shared" si="1"/>
        <v>8</v>
      </c>
      <c r="I44" s="16" t="s">
        <v>16</v>
      </c>
    </row>
    <row r="45" spans="1:9" hidden="1" x14ac:dyDescent="0.25">
      <c r="A45" s="11">
        <v>35</v>
      </c>
      <c r="B45" s="17" t="s">
        <v>56</v>
      </c>
      <c r="C45" s="16" t="s">
        <v>57</v>
      </c>
      <c r="D45" s="13">
        <v>540</v>
      </c>
      <c r="E45" s="14"/>
      <c r="F45" s="15">
        <f t="shared" si="0"/>
        <v>540</v>
      </c>
      <c r="G45" s="14"/>
      <c r="H45" s="15">
        <f t="shared" si="1"/>
        <v>540</v>
      </c>
      <c r="I45" s="16" t="s">
        <v>16</v>
      </c>
    </row>
    <row r="46" spans="1:9" hidden="1" x14ac:dyDescent="0.25">
      <c r="A46" s="16">
        <v>36</v>
      </c>
      <c r="B46" s="17" t="s">
        <v>58</v>
      </c>
      <c r="C46" s="16" t="s">
        <v>39</v>
      </c>
      <c r="D46" s="13">
        <v>12</v>
      </c>
      <c r="E46" s="14"/>
      <c r="F46" s="15">
        <f t="shared" si="0"/>
        <v>12</v>
      </c>
      <c r="G46" s="14"/>
      <c r="H46" s="15">
        <f t="shared" si="1"/>
        <v>12</v>
      </c>
      <c r="I46" s="16" t="s">
        <v>26</v>
      </c>
    </row>
    <row r="47" spans="1:9" hidden="1" x14ac:dyDescent="0.25">
      <c r="A47" s="11">
        <v>37</v>
      </c>
      <c r="B47" s="17" t="s">
        <v>59</v>
      </c>
      <c r="C47" s="16" t="s">
        <v>53</v>
      </c>
      <c r="D47" s="13">
        <v>36</v>
      </c>
      <c r="E47" s="14"/>
      <c r="F47" s="15">
        <f t="shared" si="0"/>
        <v>36</v>
      </c>
      <c r="G47" s="14">
        <v>36</v>
      </c>
      <c r="H47" s="15">
        <f t="shared" si="1"/>
        <v>0</v>
      </c>
      <c r="I47" s="16" t="s">
        <v>16</v>
      </c>
    </row>
    <row r="48" spans="1:9" hidden="1" x14ac:dyDescent="0.25">
      <c r="A48" s="16">
        <v>38</v>
      </c>
      <c r="B48" s="12" t="s">
        <v>60</v>
      </c>
      <c r="C48" s="16" t="s">
        <v>53</v>
      </c>
      <c r="D48" s="13">
        <v>127</v>
      </c>
      <c r="E48" s="14"/>
      <c r="F48" s="15">
        <f t="shared" si="0"/>
        <v>127</v>
      </c>
      <c r="G48" s="14">
        <v>7</v>
      </c>
      <c r="H48" s="15">
        <f t="shared" si="1"/>
        <v>120</v>
      </c>
      <c r="I48" s="16" t="s">
        <v>16</v>
      </c>
    </row>
    <row r="49" spans="1:9" hidden="1" x14ac:dyDescent="0.25">
      <c r="A49" s="11">
        <v>39</v>
      </c>
      <c r="B49" s="17" t="s">
        <v>61</v>
      </c>
      <c r="C49" s="11" t="s">
        <v>62</v>
      </c>
      <c r="D49" s="13">
        <v>22</v>
      </c>
      <c r="E49" s="14"/>
      <c r="F49" s="15">
        <f t="shared" si="0"/>
        <v>22</v>
      </c>
      <c r="G49" s="14"/>
      <c r="H49" s="15">
        <f t="shared" si="1"/>
        <v>22</v>
      </c>
      <c r="I49" s="16" t="s">
        <v>16</v>
      </c>
    </row>
    <row r="50" spans="1:9" hidden="1" x14ac:dyDescent="0.25">
      <c r="A50" s="16">
        <v>40</v>
      </c>
      <c r="B50" s="17" t="s">
        <v>63</v>
      </c>
      <c r="C50" s="16" t="s">
        <v>19</v>
      </c>
      <c r="D50" s="13">
        <v>30</v>
      </c>
      <c r="E50" s="14"/>
      <c r="F50" s="15">
        <f t="shared" si="0"/>
        <v>30</v>
      </c>
      <c r="G50" s="14">
        <v>5</v>
      </c>
      <c r="H50" s="15">
        <f t="shared" si="1"/>
        <v>25</v>
      </c>
      <c r="I50" s="16" t="s">
        <v>16</v>
      </c>
    </row>
    <row r="51" spans="1:9" hidden="1" x14ac:dyDescent="0.25">
      <c r="A51" s="11">
        <v>41</v>
      </c>
      <c r="B51" s="17" t="s">
        <v>64</v>
      </c>
      <c r="C51" s="16" t="s">
        <v>19</v>
      </c>
      <c r="D51" s="13">
        <v>31</v>
      </c>
      <c r="E51" s="14"/>
      <c r="F51" s="15">
        <f t="shared" si="0"/>
        <v>31</v>
      </c>
      <c r="G51" s="14">
        <v>2</v>
      </c>
      <c r="H51" s="15">
        <f t="shared" si="1"/>
        <v>29</v>
      </c>
      <c r="I51" s="16" t="s">
        <v>16</v>
      </c>
    </row>
    <row r="52" spans="1:9" hidden="1" x14ac:dyDescent="0.25">
      <c r="A52" s="16">
        <v>42</v>
      </c>
      <c r="B52" s="14" t="s">
        <v>65</v>
      </c>
      <c r="C52" s="19" t="s">
        <v>49</v>
      </c>
      <c r="D52" s="13"/>
      <c r="E52" s="14">
        <v>50</v>
      </c>
      <c r="F52" s="15">
        <f t="shared" si="0"/>
        <v>50</v>
      </c>
      <c r="G52" s="14">
        <v>5</v>
      </c>
      <c r="H52" s="15">
        <f t="shared" si="1"/>
        <v>45</v>
      </c>
      <c r="I52" s="16" t="s">
        <v>16</v>
      </c>
    </row>
    <row r="53" spans="1:9" hidden="1" x14ac:dyDescent="0.25">
      <c r="A53" s="11">
        <v>43</v>
      </c>
      <c r="B53" s="17" t="s">
        <v>66</v>
      </c>
      <c r="C53" s="16" t="s">
        <v>49</v>
      </c>
      <c r="D53" s="13"/>
      <c r="E53" s="14">
        <v>50</v>
      </c>
      <c r="F53" s="15">
        <f t="shared" si="0"/>
        <v>50</v>
      </c>
      <c r="G53" s="14">
        <v>1</v>
      </c>
      <c r="H53" s="15">
        <f t="shared" si="1"/>
        <v>49</v>
      </c>
      <c r="I53" s="16" t="s">
        <v>16</v>
      </c>
    </row>
    <row r="54" spans="1:9" hidden="1" x14ac:dyDescent="0.25">
      <c r="A54" s="16">
        <v>44</v>
      </c>
      <c r="B54" s="17" t="s">
        <v>67</v>
      </c>
      <c r="C54" s="16" t="s">
        <v>49</v>
      </c>
      <c r="D54" s="13">
        <v>33</v>
      </c>
      <c r="E54" s="14"/>
      <c r="F54" s="15">
        <f t="shared" si="0"/>
        <v>33</v>
      </c>
      <c r="G54" s="14">
        <v>1</v>
      </c>
      <c r="H54" s="15">
        <f t="shared" si="1"/>
        <v>32</v>
      </c>
      <c r="I54" s="16" t="s">
        <v>26</v>
      </c>
    </row>
    <row r="55" spans="1:9" hidden="1" x14ac:dyDescent="0.25">
      <c r="A55" s="11">
        <v>45</v>
      </c>
      <c r="B55" s="17" t="s">
        <v>68</v>
      </c>
      <c r="C55" s="16" t="s">
        <v>69</v>
      </c>
      <c r="D55" s="13">
        <v>30</v>
      </c>
      <c r="E55" s="14">
        <v>50</v>
      </c>
      <c r="F55" s="15">
        <f t="shared" si="0"/>
        <v>80</v>
      </c>
      <c r="G55" s="14">
        <v>1</v>
      </c>
      <c r="H55" s="15">
        <f t="shared" si="1"/>
        <v>79</v>
      </c>
      <c r="I55" s="16" t="s">
        <v>16</v>
      </c>
    </row>
    <row r="56" spans="1:9" hidden="1" x14ac:dyDescent="0.25">
      <c r="A56" s="16">
        <v>46</v>
      </c>
      <c r="B56" s="17" t="s">
        <v>70</v>
      </c>
      <c r="C56" s="16" t="s">
        <v>69</v>
      </c>
      <c r="D56" s="13"/>
      <c r="E56" s="14">
        <v>50</v>
      </c>
      <c r="F56" s="15">
        <f t="shared" si="0"/>
        <v>50</v>
      </c>
      <c r="G56" s="14"/>
      <c r="H56" s="15">
        <f t="shared" si="1"/>
        <v>50</v>
      </c>
      <c r="I56" s="16" t="s">
        <v>16</v>
      </c>
    </row>
    <row r="57" spans="1:9" hidden="1" x14ac:dyDescent="0.25">
      <c r="A57" s="11">
        <v>47</v>
      </c>
      <c r="B57" s="17" t="s">
        <v>71</v>
      </c>
      <c r="C57" s="16" t="s">
        <v>69</v>
      </c>
      <c r="D57" s="13"/>
      <c r="E57" s="14">
        <v>100</v>
      </c>
      <c r="F57" s="15">
        <f t="shared" si="0"/>
        <v>100</v>
      </c>
      <c r="G57" s="14"/>
      <c r="H57" s="15">
        <f t="shared" si="1"/>
        <v>100</v>
      </c>
      <c r="I57" s="16" t="s">
        <v>16</v>
      </c>
    </row>
    <row r="58" spans="1:9" hidden="1" x14ac:dyDescent="0.25">
      <c r="A58" s="16">
        <v>48</v>
      </c>
      <c r="B58" s="17" t="s">
        <v>72</v>
      </c>
      <c r="C58" s="16" t="s">
        <v>73</v>
      </c>
      <c r="D58" s="13">
        <v>70</v>
      </c>
      <c r="E58" s="14"/>
      <c r="F58" s="15">
        <f t="shared" si="0"/>
        <v>70</v>
      </c>
      <c r="G58" s="14">
        <v>4</v>
      </c>
      <c r="H58" s="15">
        <f t="shared" si="1"/>
        <v>66</v>
      </c>
      <c r="I58" s="16" t="s">
        <v>16</v>
      </c>
    </row>
    <row r="59" spans="1:9" hidden="1" x14ac:dyDescent="0.25">
      <c r="A59" s="11">
        <v>49</v>
      </c>
      <c r="B59" s="17" t="s">
        <v>74</v>
      </c>
      <c r="C59" s="16" t="s">
        <v>19</v>
      </c>
      <c r="D59" s="13">
        <v>419</v>
      </c>
      <c r="E59" s="14"/>
      <c r="F59" s="15">
        <f t="shared" si="0"/>
        <v>419</v>
      </c>
      <c r="G59" s="14">
        <v>8</v>
      </c>
      <c r="H59" s="15">
        <f t="shared" si="1"/>
        <v>411</v>
      </c>
      <c r="I59" s="16" t="s">
        <v>16</v>
      </c>
    </row>
    <row r="60" spans="1:9" hidden="1" x14ac:dyDescent="0.25">
      <c r="A60" s="16">
        <v>50</v>
      </c>
      <c r="B60" s="20" t="s">
        <v>75</v>
      </c>
      <c r="C60" s="16" t="s">
        <v>19</v>
      </c>
      <c r="D60" s="13">
        <v>169</v>
      </c>
      <c r="E60" s="14"/>
      <c r="F60" s="15">
        <f t="shared" si="0"/>
        <v>169</v>
      </c>
      <c r="G60" s="14">
        <v>3</v>
      </c>
      <c r="H60" s="15">
        <f t="shared" si="1"/>
        <v>166</v>
      </c>
      <c r="I60" s="16" t="s">
        <v>16</v>
      </c>
    </row>
    <row r="61" spans="1:9" hidden="1" x14ac:dyDescent="0.25">
      <c r="A61" s="11">
        <v>51</v>
      </c>
      <c r="B61" s="14" t="s">
        <v>76</v>
      </c>
      <c r="C61" s="19" t="s">
        <v>19</v>
      </c>
      <c r="D61" s="13">
        <v>10</v>
      </c>
      <c r="E61" s="14"/>
      <c r="F61" s="15">
        <f t="shared" si="0"/>
        <v>10</v>
      </c>
      <c r="G61" s="14"/>
      <c r="H61" s="15">
        <f t="shared" si="1"/>
        <v>10</v>
      </c>
      <c r="I61" s="16" t="s">
        <v>16</v>
      </c>
    </row>
    <row r="62" spans="1:9" hidden="1" x14ac:dyDescent="0.25">
      <c r="A62" s="16">
        <v>52</v>
      </c>
      <c r="B62" s="17" t="s">
        <v>77</v>
      </c>
      <c r="C62" s="16" t="s">
        <v>19</v>
      </c>
      <c r="D62" s="13">
        <v>9</v>
      </c>
      <c r="E62" s="14"/>
      <c r="F62" s="15">
        <f t="shared" si="0"/>
        <v>9</v>
      </c>
      <c r="G62" s="14"/>
      <c r="H62" s="15">
        <f t="shared" si="1"/>
        <v>9</v>
      </c>
      <c r="I62" s="16" t="s">
        <v>16</v>
      </c>
    </row>
    <row r="63" spans="1:9" hidden="1" x14ac:dyDescent="0.25">
      <c r="A63" s="11">
        <v>53</v>
      </c>
      <c r="B63" s="17" t="s">
        <v>78</v>
      </c>
      <c r="C63" s="16" t="s">
        <v>19</v>
      </c>
      <c r="D63" s="13">
        <v>7</v>
      </c>
      <c r="E63" s="14"/>
      <c r="F63" s="15">
        <f t="shared" si="0"/>
        <v>7</v>
      </c>
      <c r="G63" s="14">
        <v>4</v>
      </c>
      <c r="H63" s="15">
        <f t="shared" si="1"/>
        <v>3</v>
      </c>
      <c r="I63" s="16" t="s">
        <v>16</v>
      </c>
    </row>
    <row r="64" spans="1:9" hidden="1" x14ac:dyDescent="0.25">
      <c r="A64" s="16">
        <v>54</v>
      </c>
      <c r="B64" s="17" t="s">
        <v>79</v>
      </c>
      <c r="C64" s="19" t="s">
        <v>19</v>
      </c>
      <c r="D64" s="13">
        <v>69</v>
      </c>
      <c r="E64" s="14"/>
      <c r="F64" s="15">
        <f t="shared" si="0"/>
        <v>69</v>
      </c>
      <c r="G64" s="14">
        <v>10</v>
      </c>
      <c r="H64" s="15">
        <f t="shared" si="1"/>
        <v>59</v>
      </c>
      <c r="I64" s="16" t="s">
        <v>16</v>
      </c>
    </row>
    <row r="65" spans="1:9" hidden="1" x14ac:dyDescent="0.25">
      <c r="A65" s="11">
        <v>55</v>
      </c>
      <c r="B65" s="17" t="s">
        <v>80</v>
      </c>
      <c r="C65" s="16" t="s">
        <v>19</v>
      </c>
      <c r="D65" s="13">
        <v>84</v>
      </c>
      <c r="E65" s="14"/>
      <c r="F65" s="15">
        <f t="shared" si="0"/>
        <v>84</v>
      </c>
      <c r="G65" s="14">
        <v>5</v>
      </c>
      <c r="H65" s="15">
        <f t="shared" si="1"/>
        <v>79</v>
      </c>
      <c r="I65" s="16" t="s">
        <v>16</v>
      </c>
    </row>
    <row r="66" spans="1:9" hidden="1" x14ac:dyDescent="0.25">
      <c r="A66" s="11"/>
      <c r="B66" s="17"/>
      <c r="C66" s="16"/>
      <c r="D66" s="13"/>
      <c r="E66" s="14"/>
      <c r="F66" s="15"/>
      <c r="G66" s="14"/>
      <c r="H66" s="15"/>
      <c r="I66" s="16"/>
    </row>
    <row r="67" spans="1:9" hidden="1" x14ac:dyDescent="0.25">
      <c r="A67" s="11"/>
      <c r="B67" s="17"/>
      <c r="C67" s="16"/>
      <c r="D67" s="13"/>
      <c r="E67" s="14"/>
      <c r="F67" s="15"/>
      <c r="G67" s="14"/>
      <c r="H67" s="15"/>
      <c r="I67" s="16"/>
    </row>
    <row r="68" spans="1:9" hidden="1" x14ac:dyDescent="0.25">
      <c r="A68" s="16">
        <v>56</v>
      </c>
      <c r="B68" s="17" t="s">
        <v>81</v>
      </c>
      <c r="C68" s="16" t="s">
        <v>19</v>
      </c>
      <c r="D68" s="13">
        <v>1</v>
      </c>
      <c r="E68" s="14">
        <v>30</v>
      </c>
      <c r="F68" s="15">
        <f t="shared" si="0"/>
        <v>31</v>
      </c>
      <c r="G68" s="14">
        <v>1</v>
      </c>
      <c r="H68" s="15">
        <f t="shared" si="1"/>
        <v>30</v>
      </c>
      <c r="I68" s="16" t="s">
        <v>16</v>
      </c>
    </row>
    <row r="69" spans="1:9" hidden="1" x14ac:dyDescent="0.25">
      <c r="A69" s="11">
        <v>57</v>
      </c>
      <c r="B69" s="17" t="s">
        <v>82</v>
      </c>
      <c r="C69" s="16" t="s">
        <v>19</v>
      </c>
      <c r="D69" s="13">
        <v>20</v>
      </c>
      <c r="E69" s="14"/>
      <c r="F69" s="15">
        <f t="shared" ref="F69:F131" si="4">SUM(D69+E69)</f>
        <v>20</v>
      </c>
      <c r="G69" s="14">
        <v>1</v>
      </c>
      <c r="H69" s="15">
        <f t="shared" si="1"/>
        <v>19</v>
      </c>
      <c r="I69" s="16" t="s">
        <v>26</v>
      </c>
    </row>
    <row r="70" spans="1:9" hidden="1" x14ac:dyDescent="0.25">
      <c r="A70" s="16">
        <v>58</v>
      </c>
      <c r="B70" s="17" t="s">
        <v>83</v>
      </c>
      <c r="C70" s="16" t="s">
        <v>19</v>
      </c>
      <c r="D70" s="13">
        <v>16</v>
      </c>
      <c r="E70" s="14"/>
      <c r="F70" s="15">
        <f t="shared" si="4"/>
        <v>16</v>
      </c>
      <c r="G70" s="14"/>
      <c r="H70" s="15">
        <f t="shared" si="1"/>
        <v>16</v>
      </c>
      <c r="I70" s="16" t="s">
        <v>16</v>
      </c>
    </row>
    <row r="71" spans="1:9" hidden="1" x14ac:dyDescent="0.25">
      <c r="A71" s="11">
        <v>59</v>
      </c>
      <c r="B71" s="17" t="s">
        <v>84</v>
      </c>
      <c r="C71" s="16" t="s">
        <v>85</v>
      </c>
      <c r="D71" s="13">
        <v>20</v>
      </c>
      <c r="E71" s="14"/>
      <c r="F71" s="15">
        <f t="shared" si="4"/>
        <v>20</v>
      </c>
      <c r="G71" s="14">
        <v>3</v>
      </c>
      <c r="H71" s="15">
        <f t="shared" si="1"/>
        <v>17</v>
      </c>
      <c r="I71" s="16" t="s">
        <v>16</v>
      </c>
    </row>
    <row r="72" spans="1:9" hidden="1" x14ac:dyDescent="0.25">
      <c r="A72" s="16">
        <v>60</v>
      </c>
      <c r="B72" s="17" t="s">
        <v>86</v>
      </c>
      <c r="C72" s="16" t="s">
        <v>85</v>
      </c>
      <c r="D72" s="13">
        <v>14</v>
      </c>
      <c r="E72" s="14"/>
      <c r="F72" s="15">
        <f t="shared" si="4"/>
        <v>14</v>
      </c>
      <c r="G72" s="14">
        <v>1</v>
      </c>
      <c r="H72" s="15">
        <f t="shared" si="1"/>
        <v>13</v>
      </c>
      <c r="I72" s="16" t="s">
        <v>16</v>
      </c>
    </row>
    <row r="73" spans="1:9" hidden="1" x14ac:dyDescent="0.25">
      <c r="A73" s="11">
        <v>61</v>
      </c>
      <c r="B73" s="17" t="s">
        <v>87</v>
      </c>
      <c r="C73" s="16" t="s">
        <v>85</v>
      </c>
      <c r="D73" s="13">
        <v>34</v>
      </c>
      <c r="E73" s="14"/>
      <c r="F73" s="15">
        <f t="shared" si="4"/>
        <v>34</v>
      </c>
      <c r="G73" s="14">
        <v>1</v>
      </c>
      <c r="H73" s="15">
        <f t="shared" si="1"/>
        <v>33</v>
      </c>
      <c r="I73" s="16" t="s">
        <v>16</v>
      </c>
    </row>
    <row r="74" spans="1:9" hidden="1" x14ac:dyDescent="0.25">
      <c r="A74" s="16">
        <v>62</v>
      </c>
      <c r="B74" s="17" t="s">
        <v>88</v>
      </c>
      <c r="C74" s="16"/>
      <c r="D74" s="13">
        <v>86</v>
      </c>
      <c r="E74" s="14"/>
      <c r="F74" s="15">
        <f t="shared" si="4"/>
        <v>86</v>
      </c>
      <c r="G74" s="14"/>
      <c r="H74" s="15">
        <f t="shared" si="1"/>
        <v>86</v>
      </c>
      <c r="I74" s="16" t="s">
        <v>16</v>
      </c>
    </row>
    <row r="75" spans="1:9" hidden="1" x14ac:dyDescent="0.25">
      <c r="A75" s="11">
        <v>63</v>
      </c>
      <c r="B75" s="17" t="s">
        <v>89</v>
      </c>
      <c r="C75" s="16" t="s">
        <v>19</v>
      </c>
      <c r="D75" s="13">
        <v>8</v>
      </c>
      <c r="E75" s="14"/>
      <c r="F75" s="15">
        <f t="shared" si="4"/>
        <v>8</v>
      </c>
      <c r="G75" s="14">
        <v>1</v>
      </c>
      <c r="H75" s="15">
        <f t="shared" ref="H75:H131" si="5">SUM(F75-G75)</f>
        <v>7</v>
      </c>
      <c r="I75" s="16" t="s">
        <v>16</v>
      </c>
    </row>
    <row r="76" spans="1:9" hidden="1" x14ac:dyDescent="0.25">
      <c r="A76" s="16">
        <v>64</v>
      </c>
      <c r="B76" s="17" t="s">
        <v>90</v>
      </c>
      <c r="C76" s="16" t="s">
        <v>19</v>
      </c>
      <c r="D76" s="13">
        <v>58</v>
      </c>
      <c r="E76" s="14"/>
      <c r="F76" s="15">
        <f t="shared" si="4"/>
        <v>58</v>
      </c>
      <c r="G76" s="14">
        <v>5</v>
      </c>
      <c r="H76" s="15">
        <f t="shared" si="5"/>
        <v>53</v>
      </c>
      <c r="I76" s="16" t="s">
        <v>16</v>
      </c>
    </row>
    <row r="77" spans="1:9" hidden="1" x14ac:dyDescent="0.25">
      <c r="A77" s="11">
        <v>65</v>
      </c>
      <c r="B77" s="17" t="s">
        <v>91</v>
      </c>
      <c r="C77" s="16" t="s">
        <v>19</v>
      </c>
      <c r="D77" s="13"/>
      <c r="E77" s="14">
        <v>252</v>
      </c>
      <c r="F77" s="15">
        <f t="shared" si="4"/>
        <v>252</v>
      </c>
      <c r="G77" s="14">
        <v>10</v>
      </c>
      <c r="H77" s="15">
        <f t="shared" si="5"/>
        <v>242</v>
      </c>
      <c r="I77" s="16" t="s">
        <v>16</v>
      </c>
    </row>
    <row r="78" spans="1:9" hidden="1" x14ac:dyDescent="0.25">
      <c r="A78" s="16">
        <v>66</v>
      </c>
      <c r="B78" s="17" t="s">
        <v>92</v>
      </c>
      <c r="C78" s="16" t="s">
        <v>19</v>
      </c>
      <c r="D78" s="13">
        <v>52</v>
      </c>
      <c r="E78" s="14"/>
      <c r="F78" s="15">
        <f t="shared" si="4"/>
        <v>52</v>
      </c>
      <c r="G78" s="14">
        <v>52</v>
      </c>
      <c r="H78" s="15">
        <f t="shared" si="5"/>
        <v>0</v>
      </c>
      <c r="I78" s="16" t="s">
        <v>16</v>
      </c>
    </row>
    <row r="79" spans="1:9" hidden="1" x14ac:dyDescent="0.25">
      <c r="A79" s="11">
        <v>67</v>
      </c>
      <c r="B79" s="17" t="s">
        <v>93</v>
      </c>
      <c r="C79" s="16" t="s">
        <v>19</v>
      </c>
      <c r="D79" s="13">
        <v>482</v>
      </c>
      <c r="E79" s="14"/>
      <c r="F79" s="15">
        <f t="shared" si="4"/>
        <v>482</v>
      </c>
      <c r="G79" s="14">
        <v>34</v>
      </c>
      <c r="H79" s="15">
        <f t="shared" si="5"/>
        <v>448</v>
      </c>
      <c r="I79" s="16" t="s">
        <v>16</v>
      </c>
    </row>
    <row r="80" spans="1:9" hidden="1" x14ac:dyDescent="0.25">
      <c r="A80" s="16">
        <v>68</v>
      </c>
      <c r="B80" s="17" t="s">
        <v>94</v>
      </c>
      <c r="C80" s="16" t="s">
        <v>19</v>
      </c>
      <c r="D80" s="13">
        <v>1</v>
      </c>
      <c r="E80" s="14"/>
      <c r="F80" s="15">
        <f t="shared" si="4"/>
        <v>1</v>
      </c>
      <c r="G80" s="14">
        <v>1</v>
      </c>
      <c r="H80" s="15">
        <f t="shared" si="5"/>
        <v>0</v>
      </c>
      <c r="I80" s="16" t="s">
        <v>16</v>
      </c>
    </row>
    <row r="81" spans="1:9" hidden="1" x14ac:dyDescent="0.25">
      <c r="A81" s="11">
        <v>69</v>
      </c>
      <c r="B81" s="17" t="s">
        <v>95</v>
      </c>
      <c r="C81" s="16" t="s">
        <v>19</v>
      </c>
      <c r="D81" s="13">
        <v>51</v>
      </c>
      <c r="E81" s="14"/>
      <c r="F81" s="15">
        <f t="shared" si="4"/>
        <v>51</v>
      </c>
      <c r="G81" s="14">
        <v>6</v>
      </c>
      <c r="H81" s="15">
        <f t="shared" si="5"/>
        <v>45</v>
      </c>
      <c r="I81" s="16" t="s">
        <v>16</v>
      </c>
    </row>
    <row r="82" spans="1:9" hidden="1" x14ac:dyDescent="0.25">
      <c r="A82" s="16">
        <v>70</v>
      </c>
      <c r="B82" s="17" t="s">
        <v>96</v>
      </c>
      <c r="C82" s="16" t="s">
        <v>53</v>
      </c>
      <c r="D82" s="13">
        <v>545</v>
      </c>
      <c r="E82" s="14">
        <v>2000</v>
      </c>
      <c r="F82" s="15">
        <f t="shared" si="4"/>
        <v>2545</v>
      </c>
      <c r="G82" s="14">
        <v>290</v>
      </c>
      <c r="H82" s="15">
        <f t="shared" si="5"/>
        <v>2255</v>
      </c>
      <c r="I82" s="16" t="s">
        <v>16</v>
      </c>
    </row>
    <row r="83" spans="1:9" hidden="1" x14ac:dyDescent="0.25">
      <c r="A83" s="11">
        <v>71</v>
      </c>
      <c r="B83" s="17" t="s">
        <v>97</v>
      </c>
      <c r="C83" s="16" t="s">
        <v>53</v>
      </c>
      <c r="D83" s="13">
        <v>1</v>
      </c>
      <c r="E83" s="14">
        <v>2700</v>
      </c>
      <c r="F83" s="15">
        <f t="shared" si="4"/>
        <v>2701</v>
      </c>
      <c r="G83" s="14">
        <v>67</v>
      </c>
      <c r="H83" s="15">
        <f t="shared" si="5"/>
        <v>2634</v>
      </c>
      <c r="I83" s="16" t="s">
        <v>16</v>
      </c>
    </row>
    <row r="84" spans="1:9" hidden="1" x14ac:dyDescent="0.25">
      <c r="A84" s="16">
        <v>72</v>
      </c>
      <c r="B84" s="17" t="s">
        <v>98</v>
      </c>
      <c r="C84" s="16" t="s">
        <v>19</v>
      </c>
      <c r="D84" s="13">
        <v>236</v>
      </c>
      <c r="E84" s="14"/>
      <c r="F84" s="15">
        <f t="shared" si="4"/>
        <v>236</v>
      </c>
      <c r="G84" s="14">
        <v>40</v>
      </c>
      <c r="H84" s="15">
        <f t="shared" si="5"/>
        <v>196</v>
      </c>
      <c r="I84" s="16" t="s">
        <v>16</v>
      </c>
    </row>
    <row r="85" spans="1:9" hidden="1" x14ac:dyDescent="0.25">
      <c r="A85" s="11">
        <v>73</v>
      </c>
      <c r="B85" s="17" t="s">
        <v>99</v>
      </c>
      <c r="C85" s="16" t="s">
        <v>53</v>
      </c>
      <c r="D85" s="13">
        <v>238</v>
      </c>
      <c r="E85" s="14"/>
      <c r="F85" s="15">
        <f t="shared" si="4"/>
        <v>238</v>
      </c>
      <c r="G85" s="14">
        <v>5</v>
      </c>
      <c r="H85" s="15">
        <f t="shared" si="5"/>
        <v>233</v>
      </c>
      <c r="I85" s="16" t="s">
        <v>16</v>
      </c>
    </row>
    <row r="86" spans="1:9" hidden="1" x14ac:dyDescent="0.25">
      <c r="A86" s="16">
        <v>74</v>
      </c>
      <c r="B86" s="17" t="s">
        <v>100</v>
      </c>
      <c r="C86" s="16" t="s">
        <v>85</v>
      </c>
      <c r="D86" s="13"/>
      <c r="E86" s="14">
        <v>40</v>
      </c>
      <c r="F86" s="15">
        <f t="shared" si="4"/>
        <v>40</v>
      </c>
      <c r="G86" s="14">
        <v>8</v>
      </c>
      <c r="H86" s="15">
        <f t="shared" si="5"/>
        <v>32</v>
      </c>
      <c r="I86" s="16" t="s">
        <v>16</v>
      </c>
    </row>
    <row r="87" spans="1:9" hidden="1" x14ac:dyDescent="0.25">
      <c r="A87" s="11">
        <v>75</v>
      </c>
      <c r="B87" s="17" t="s">
        <v>101</v>
      </c>
      <c r="C87" s="16" t="s">
        <v>19</v>
      </c>
      <c r="D87" s="13">
        <v>50</v>
      </c>
      <c r="E87" s="14"/>
      <c r="F87" s="15">
        <f t="shared" si="4"/>
        <v>50</v>
      </c>
      <c r="G87" s="14">
        <v>1</v>
      </c>
      <c r="H87" s="15">
        <f t="shared" si="5"/>
        <v>49</v>
      </c>
      <c r="I87" s="16" t="s">
        <v>16</v>
      </c>
    </row>
    <row r="88" spans="1:9" hidden="1" x14ac:dyDescent="0.25">
      <c r="A88" s="16">
        <v>76</v>
      </c>
      <c r="B88" s="17" t="s">
        <v>102</v>
      </c>
      <c r="C88" s="16" t="s">
        <v>19</v>
      </c>
      <c r="D88" s="13">
        <v>21</v>
      </c>
      <c r="E88" s="14"/>
      <c r="F88" s="15">
        <f t="shared" si="4"/>
        <v>21</v>
      </c>
      <c r="G88" s="14"/>
      <c r="H88" s="15">
        <f t="shared" si="5"/>
        <v>21</v>
      </c>
      <c r="I88" s="16" t="s">
        <v>16</v>
      </c>
    </row>
    <row r="89" spans="1:9" hidden="1" x14ac:dyDescent="0.25">
      <c r="A89" s="11">
        <v>77</v>
      </c>
      <c r="B89" s="17" t="s">
        <v>103</v>
      </c>
      <c r="C89" s="16" t="s">
        <v>19</v>
      </c>
      <c r="D89" s="13">
        <v>60</v>
      </c>
      <c r="E89" s="14"/>
      <c r="F89" s="15">
        <f t="shared" si="4"/>
        <v>60</v>
      </c>
      <c r="G89" s="14">
        <v>8</v>
      </c>
      <c r="H89" s="15">
        <f t="shared" si="5"/>
        <v>52</v>
      </c>
      <c r="I89" s="16" t="s">
        <v>16</v>
      </c>
    </row>
    <row r="90" spans="1:9" hidden="1" x14ac:dyDescent="0.25">
      <c r="A90" s="16">
        <v>78</v>
      </c>
      <c r="B90" s="17" t="s">
        <v>104</v>
      </c>
      <c r="C90" s="16" t="s">
        <v>19</v>
      </c>
      <c r="D90" s="13">
        <v>32</v>
      </c>
      <c r="E90" s="14"/>
      <c r="F90" s="15">
        <f t="shared" si="4"/>
        <v>32</v>
      </c>
      <c r="G90" s="14"/>
      <c r="H90" s="15">
        <f t="shared" si="5"/>
        <v>32</v>
      </c>
    </row>
    <row r="91" spans="1:9" hidden="1" x14ac:dyDescent="0.25">
      <c r="A91" s="11">
        <v>79</v>
      </c>
      <c r="B91" s="12" t="s">
        <v>105</v>
      </c>
      <c r="C91" s="16" t="s">
        <v>19</v>
      </c>
      <c r="D91" s="13">
        <v>26</v>
      </c>
      <c r="E91" s="14"/>
      <c r="F91" s="15">
        <f t="shared" si="4"/>
        <v>26</v>
      </c>
      <c r="G91" s="14">
        <v>8</v>
      </c>
      <c r="H91" s="15">
        <f t="shared" si="5"/>
        <v>18</v>
      </c>
      <c r="I91" s="16" t="s">
        <v>16</v>
      </c>
    </row>
    <row r="92" spans="1:9" hidden="1" x14ac:dyDescent="0.25">
      <c r="A92" s="16">
        <v>80</v>
      </c>
      <c r="B92" s="17" t="s">
        <v>106</v>
      </c>
      <c r="C92" s="18" t="s">
        <v>49</v>
      </c>
      <c r="D92" s="13">
        <v>20</v>
      </c>
      <c r="E92" s="14"/>
      <c r="F92" s="15">
        <f t="shared" si="4"/>
        <v>20</v>
      </c>
      <c r="G92" s="14">
        <v>20</v>
      </c>
      <c r="H92" s="15">
        <f t="shared" si="5"/>
        <v>0</v>
      </c>
      <c r="I92" s="16" t="s">
        <v>16</v>
      </c>
    </row>
    <row r="93" spans="1:9" hidden="1" x14ac:dyDescent="0.25">
      <c r="A93" s="11">
        <v>81</v>
      </c>
      <c r="B93" s="17" t="s">
        <v>107</v>
      </c>
      <c r="C93" s="16" t="s">
        <v>19</v>
      </c>
      <c r="D93" s="13">
        <v>6</v>
      </c>
      <c r="E93" s="14"/>
      <c r="F93" s="15">
        <f t="shared" si="4"/>
        <v>6</v>
      </c>
      <c r="G93" s="14"/>
      <c r="H93" s="15">
        <f t="shared" si="5"/>
        <v>6</v>
      </c>
      <c r="I93" s="16" t="s">
        <v>16</v>
      </c>
    </row>
    <row r="94" spans="1:9" hidden="1" x14ac:dyDescent="0.25">
      <c r="A94" s="16">
        <v>82</v>
      </c>
      <c r="B94" s="21" t="s">
        <v>108</v>
      </c>
      <c r="C94" s="11" t="s">
        <v>109</v>
      </c>
      <c r="D94" s="13">
        <v>20</v>
      </c>
      <c r="E94" s="14"/>
      <c r="F94" s="15">
        <f t="shared" si="4"/>
        <v>20</v>
      </c>
      <c r="G94" s="14"/>
      <c r="H94" s="15">
        <f t="shared" si="5"/>
        <v>20</v>
      </c>
      <c r="I94" s="16" t="s">
        <v>16</v>
      </c>
    </row>
    <row r="95" spans="1:9" hidden="1" x14ac:dyDescent="0.25">
      <c r="A95" s="11">
        <v>83</v>
      </c>
      <c r="B95" s="22" t="s">
        <v>110</v>
      </c>
      <c r="C95" s="23" t="s">
        <v>73</v>
      </c>
      <c r="D95" s="13"/>
      <c r="E95" s="14"/>
      <c r="F95" s="15">
        <f t="shared" si="4"/>
        <v>0</v>
      </c>
      <c r="G95" s="14"/>
      <c r="H95" s="15">
        <f t="shared" si="5"/>
        <v>0</v>
      </c>
      <c r="I95" s="16" t="s">
        <v>16</v>
      </c>
    </row>
    <row r="96" spans="1:9" hidden="1" x14ac:dyDescent="0.25">
      <c r="A96" s="16">
        <v>84</v>
      </c>
      <c r="B96" s="22" t="s">
        <v>111</v>
      </c>
      <c r="C96" s="23" t="s">
        <v>19</v>
      </c>
      <c r="D96" s="13">
        <v>44</v>
      </c>
      <c r="E96" s="14"/>
      <c r="F96" s="15">
        <f t="shared" si="4"/>
        <v>44</v>
      </c>
      <c r="G96" s="14">
        <v>15</v>
      </c>
      <c r="H96" s="15">
        <f t="shared" si="5"/>
        <v>29</v>
      </c>
      <c r="I96" s="16" t="s">
        <v>16</v>
      </c>
    </row>
    <row r="97" spans="1:9" hidden="1" x14ac:dyDescent="0.25">
      <c r="A97" s="11">
        <v>85</v>
      </c>
      <c r="B97" s="22" t="s">
        <v>112</v>
      </c>
      <c r="C97" s="23" t="s">
        <v>53</v>
      </c>
      <c r="D97" s="13">
        <v>1059</v>
      </c>
      <c r="E97" s="14"/>
      <c r="F97" s="15">
        <f t="shared" si="4"/>
        <v>1059</v>
      </c>
      <c r="G97" s="14"/>
      <c r="H97" s="15">
        <f t="shared" si="5"/>
        <v>1059</v>
      </c>
      <c r="I97" s="16" t="s">
        <v>16</v>
      </c>
    </row>
    <row r="98" spans="1:9" hidden="1" x14ac:dyDescent="0.25">
      <c r="A98" s="16">
        <v>86</v>
      </c>
      <c r="B98" s="13" t="s">
        <v>113</v>
      </c>
      <c r="C98" s="24" t="s">
        <v>19</v>
      </c>
      <c r="D98" s="13">
        <v>41</v>
      </c>
      <c r="E98" s="14"/>
      <c r="F98" s="15">
        <f t="shared" si="4"/>
        <v>41</v>
      </c>
      <c r="G98" s="14">
        <v>6</v>
      </c>
      <c r="H98" s="15">
        <f t="shared" si="5"/>
        <v>35</v>
      </c>
      <c r="I98" s="19" t="s">
        <v>26</v>
      </c>
    </row>
    <row r="99" spans="1:9" hidden="1" x14ac:dyDescent="0.25">
      <c r="A99" s="11">
        <v>87</v>
      </c>
      <c r="B99" s="22" t="s">
        <v>114</v>
      </c>
      <c r="C99" s="23" t="s">
        <v>85</v>
      </c>
      <c r="D99" s="13"/>
      <c r="E99" s="14"/>
      <c r="F99" s="15">
        <f t="shared" si="4"/>
        <v>0</v>
      </c>
      <c r="G99" s="14"/>
      <c r="H99" s="15">
        <f t="shared" si="5"/>
        <v>0</v>
      </c>
      <c r="I99" s="16" t="s">
        <v>16</v>
      </c>
    </row>
    <row r="100" spans="1:9" hidden="1" x14ac:dyDescent="0.25">
      <c r="A100" s="16">
        <v>88</v>
      </c>
      <c r="B100" s="22" t="s">
        <v>115</v>
      </c>
      <c r="C100" s="23" t="s">
        <v>19</v>
      </c>
      <c r="D100" s="13"/>
      <c r="E100" s="14"/>
      <c r="F100" s="15">
        <f t="shared" si="4"/>
        <v>0</v>
      </c>
      <c r="G100" s="14"/>
      <c r="H100" s="15">
        <f t="shared" si="5"/>
        <v>0</v>
      </c>
      <c r="I100" s="16" t="s">
        <v>16</v>
      </c>
    </row>
    <row r="101" spans="1:9" hidden="1" x14ac:dyDescent="0.25">
      <c r="A101" s="11">
        <v>89</v>
      </c>
      <c r="B101" s="22" t="s">
        <v>116</v>
      </c>
      <c r="C101" s="23" t="s">
        <v>19</v>
      </c>
      <c r="D101" s="13"/>
      <c r="E101" s="14">
        <v>80</v>
      </c>
      <c r="F101" s="15">
        <f t="shared" si="4"/>
        <v>80</v>
      </c>
      <c r="G101" s="14">
        <v>16</v>
      </c>
      <c r="H101" s="15">
        <f t="shared" si="5"/>
        <v>64</v>
      </c>
      <c r="I101" s="16" t="s">
        <v>26</v>
      </c>
    </row>
    <row r="102" spans="1:9" hidden="1" x14ac:dyDescent="0.25">
      <c r="A102" s="16">
        <v>90</v>
      </c>
      <c r="B102" s="25" t="s">
        <v>117</v>
      </c>
      <c r="C102" s="23" t="s">
        <v>19</v>
      </c>
      <c r="D102" s="13">
        <v>13</v>
      </c>
      <c r="E102" s="14"/>
      <c r="F102" s="15">
        <f t="shared" si="4"/>
        <v>13</v>
      </c>
      <c r="G102" s="14">
        <v>4</v>
      </c>
      <c r="H102" s="15">
        <f t="shared" si="5"/>
        <v>9</v>
      </c>
      <c r="I102" s="16" t="s">
        <v>16</v>
      </c>
    </row>
    <row r="103" spans="1:9" hidden="1" x14ac:dyDescent="0.25">
      <c r="A103" s="11">
        <v>91</v>
      </c>
      <c r="B103" s="25" t="s">
        <v>118</v>
      </c>
      <c r="C103" s="23" t="s">
        <v>19</v>
      </c>
      <c r="D103" s="13"/>
      <c r="E103" s="14"/>
      <c r="F103" s="15">
        <f t="shared" si="4"/>
        <v>0</v>
      </c>
      <c r="G103" s="14"/>
      <c r="H103" s="15">
        <f t="shared" si="5"/>
        <v>0</v>
      </c>
      <c r="I103" s="16" t="s">
        <v>16</v>
      </c>
    </row>
    <row r="104" spans="1:9" hidden="1" x14ac:dyDescent="0.25">
      <c r="A104" s="16">
        <v>92</v>
      </c>
      <c r="B104" s="22" t="s">
        <v>119</v>
      </c>
      <c r="C104" s="23" t="s">
        <v>85</v>
      </c>
      <c r="D104" s="13">
        <v>21</v>
      </c>
      <c r="E104" s="14"/>
      <c r="F104" s="15">
        <f t="shared" si="4"/>
        <v>21</v>
      </c>
      <c r="G104" s="14"/>
      <c r="H104" s="15">
        <f t="shared" si="5"/>
        <v>21</v>
      </c>
      <c r="I104" s="16" t="s">
        <v>16</v>
      </c>
    </row>
    <row r="105" spans="1:9" hidden="1" x14ac:dyDescent="0.25">
      <c r="A105" s="11">
        <v>93</v>
      </c>
      <c r="B105" s="21" t="s">
        <v>120</v>
      </c>
      <c r="C105" s="23" t="s">
        <v>19</v>
      </c>
      <c r="D105" s="13">
        <v>36</v>
      </c>
      <c r="E105" s="14"/>
      <c r="F105" s="15">
        <f t="shared" si="4"/>
        <v>36</v>
      </c>
      <c r="G105" s="14"/>
      <c r="H105" s="15">
        <f t="shared" si="5"/>
        <v>36</v>
      </c>
      <c r="I105" s="16" t="s">
        <v>26</v>
      </c>
    </row>
    <row r="106" spans="1:9" hidden="1" x14ac:dyDescent="0.25">
      <c r="A106" s="16">
        <v>94</v>
      </c>
      <c r="B106" s="13" t="s">
        <v>121</v>
      </c>
      <c r="C106" s="24" t="s">
        <v>122</v>
      </c>
      <c r="D106" s="13"/>
      <c r="E106" s="14">
        <v>4</v>
      </c>
      <c r="F106" s="15">
        <f t="shared" ref="F106:F107" si="6">SUM(D106+E106)</f>
        <v>4</v>
      </c>
      <c r="G106" s="14">
        <v>0.5</v>
      </c>
      <c r="H106" s="147">
        <f t="shared" ref="H106:H107" si="7">SUM(F106-G106)</f>
        <v>3.5</v>
      </c>
      <c r="I106" s="19" t="s">
        <v>26</v>
      </c>
    </row>
    <row r="107" spans="1:9" hidden="1" x14ac:dyDescent="0.25">
      <c r="A107" s="11">
        <v>95</v>
      </c>
      <c r="B107" s="22" t="s">
        <v>123</v>
      </c>
      <c r="C107" s="23" t="s">
        <v>19</v>
      </c>
      <c r="D107" s="13">
        <v>2307</v>
      </c>
      <c r="E107" s="14"/>
      <c r="F107" s="15">
        <f t="shared" si="6"/>
        <v>2307</v>
      </c>
      <c r="G107" s="14">
        <v>117</v>
      </c>
      <c r="H107" s="15">
        <f t="shared" si="7"/>
        <v>2190</v>
      </c>
      <c r="I107" s="16" t="s">
        <v>16</v>
      </c>
    </row>
    <row r="108" spans="1:9" hidden="1" x14ac:dyDescent="0.25">
      <c r="A108" s="16">
        <v>96</v>
      </c>
      <c r="B108" s="22" t="s">
        <v>124</v>
      </c>
      <c r="C108" s="23" t="s">
        <v>19</v>
      </c>
      <c r="D108" s="13">
        <v>11</v>
      </c>
      <c r="E108" s="14"/>
      <c r="F108" s="15">
        <f t="shared" si="4"/>
        <v>11</v>
      </c>
      <c r="G108" s="14"/>
      <c r="H108" s="15">
        <f t="shared" si="5"/>
        <v>11</v>
      </c>
      <c r="I108" s="16"/>
    </row>
    <row r="109" spans="1:9" hidden="1" x14ac:dyDescent="0.25">
      <c r="A109" s="11">
        <v>97</v>
      </c>
      <c r="B109" s="22" t="s">
        <v>125</v>
      </c>
      <c r="C109" s="23" t="s">
        <v>69</v>
      </c>
      <c r="D109" s="13"/>
      <c r="E109" s="14">
        <v>400</v>
      </c>
      <c r="F109" s="15">
        <f t="shared" si="4"/>
        <v>400</v>
      </c>
      <c r="G109" s="14">
        <v>45</v>
      </c>
      <c r="H109" s="15">
        <f t="shared" si="5"/>
        <v>355</v>
      </c>
      <c r="I109" s="16" t="s">
        <v>16</v>
      </c>
    </row>
    <row r="110" spans="1:9" hidden="1" x14ac:dyDescent="0.25">
      <c r="A110" s="16">
        <v>98</v>
      </c>
      <c r="B110" s="22" t="s">
        <v>126</v>
      </c>
      <c r="C110" s="23" t="s">
        <v>19</v>
      </c>
      <c r="D110" s="13"/>
      <c r="E110" s="14">
        <v>100</v>
      </c>
      <c r="F110" s="15">
        <f t="shared" si="4"/>
        <v>100</v>
      </c>
      <c r="G110" s="14">
        <v>5</v>
      </c>
      <c r="H110" s="15">
        <f t="shared" si="5"/>
        <v>95</v>
      </c>
      <c r="I110" s="16" t="s">
        <v>16</v>
      </c>
    </row>
    <row r="111" spans="1:9" hidden="1" x14ac:dyDescent="0.25">
      <c r="A111" s="11">
        <v>99</v>
      </c>
      <c r="B111" s="22" t="s">
        <v>127</v>
      </c>
      <c r="C111" s="23" t="s">
        <v>19</v>
      </c>
      <c r="D111" s="13">
        <v>75</v>
      </c>
      <c r="E111" s="14"/>
      <c r="F111" s="15">
        <f t="shared" si="4"/>
        <v>75</v>
      </c>
      <c r="G111" s="14">
        <v>1</v>
      </c>
      <c r="H111" s="15">
        <f t="shared" si="5"/>
        <v>74</v>
      </c>
      <c r="I111" s="16" t="s">
        <v>16</v>
      </c>
    </row>
    <row r="112" spans="1:9" hidden="1" x14ac:dyDescent="0.25">
      <c r="A112" s="16">
        <v>100</v>
      </c>
      <c r="B112" s="22" t="s">
        <v>128</v>
      </c>
      <c r="C112" s="16" t="s">
        <v>73</v>
      </c>
      <c r="D112" s="13">
        <v>36</v>
      </c>
      <c r="E112" s="14"/>
      <c r="F112" s="15">
        <f t="shared" si="4"/>
        <v>36</v>
      </c>
      <c r="G112" s="14"/>
      <c r="H112" s="15">
        <f t="shared" si="5"/>
        <v>36</v>
      </c>
      <c r="I112" s="16" t="s">
        <v>16</v>
      </c>
    </row>
    <row r="113" spans="1:9" hidden="1" x14ac:dyDescent="0.25">
      <c r="A113" s="11">
        <v>101</v>
      </c>
      <c r="B113" s="22" t="s">
        <v>129</v>
      </c>
      <c r="C113" s="16" t="s">
        <v>19</v>
      </c>
      <c r="D113" s="13"/>
      <c r="E113" s="14"/>
      <c r="F113" s="15">
        <f t="shared" si="4"/>
        <v>0</v>
      </c>
      <c r="G113" s="14"/>
      <c r="H113" s="15">
        <f t="shared" si="5"/>
        <v>0</v>
      </c>
      <c r="I113" s="16" t="s">
        <v>26</v>
      </c>
    </row>
    <row r="114" spans="1:9" hidden="1" x14ac:dyDescent="0.25">
      <c r="A114" s="16">
        <v>102</v>
      </c>
      <c r="B114" s="22" t="s">
        <v>130</v>
      </c>
      <c r="C114" s="16" t="s">
        <v>109</v>
      </c>
      <c r="D114" s="13">
        <v>50</v>
      </c>
      <c r="E114" s="14"/>
      <c r="F114" s="15">
        <f t="shared" ref="F114" si="8">SUM(D114+E114)</f>
        <v>50</v>
      </c>
      <c r="G114" s="14"/>
      <c r="H114" s="15">
        <f t="shared" ref="H114" si="9">SUM(F114-G114)</f>
        <v>50</v>
      </c>
      <c r="I114" s="19" t="s">
        <v>26</v>
      </c>
    </row>
    <row r="115" spans="1:9" hidden="1" x14ac:dyDescent="0.25">
      <c r="A115" s="11">
        <v>103</v>
      </c>
      <c r="B115" s="13" t="s">
        <v>131</v>
      </c>
      <c r="C115" s="24" t="s">
        <v>85</v>
      </c>
      <c r="D115" s="13"/>
      <c r="E115" s="14">
        <v>40</v>
      </c>
      <c r="F115" s="15">
        <f t="shared" si="4"/>
        <v>40</v>
      </c>
      <c r="G115" s="14">
        <v>4</v>
      </c>
      <c r="H115" s="15">
        <f t="shared" si="5"/>
        <v>36</v>
      </c>
      <c r="I115" s="19" t="s">
        <v>26</v>
      </c>
    </row>
    <row r="116" spans="1:9" hidden="1" x14ac:dyDescent="0.25">
      <c r="A116" s="16">
        <v>104</v>
      </c>
      <c r="B116" s="14" t="s">
        <v>132</v>
      </c>
      <c r="C116" s="19" t="s">
        <v>133</v>
      </c>
      <c r="D116" s="13">
        <v>60</v>
      </c>
      <c r="E116" s="14"/>
      <c r="F116" s="15">
        <f t="shared" si="4"/>
        <v>60</v>
      </c>
      <c r="G116" s="14"/>
      <c r="H116" s="15">
        <f t="shared" si="5"/>
        <v>60</v>
      </c>
      <c r="I116" s="19" t="s">
        <v>16</v>
      </c>
    </row>
    <row r="117" spans="1:9" hidden="1" x14ac:dyDescent="0.25">
      <c r="A117" s="11">
        <v>105</v>
      </c>
      <c r="B117" s="13" t="s">
        <v>134</v>
      </c>
      <c r="C117" s="24" t="s">
        <v>135</v>
      </c>
      <c r="D117" s="13">
        <v>5</v>
      </c>
      <c r="E117" s="14"/>
      <c r="F117" s="15">
        <f t="shared" si="4"/>
        <v>5</v>
      </c>
      <c r="G117" s="14">
        <v>5</v>
      </c>
      <c r="H117" s="15">
        <f t="shared" si="5"/>
        <v>0</v>
      </c>
      <c r="I117" s="16" t="s">
        <v>16</v>
      </c>
    </row>
    <row r="118" spans="1:9" hidden="1" x14ac:dyDescent="0.25">
      <c r="A118" s="16">
        <v>106</v>
      </c>
      <c r="B118" s="17" t="s">
        <v>136</v>
      </c>
      <c r="C118" s="16" t="s">
        <v>53</v>
      </c>
      <c r="D118" s="13"/>
      <c r="E118" s="14"/>
      <c r="F118" s="15">
        <f t="shared" si="4"/>
        <v>0</v>
      </c>
      <c r="G118" s="14"/>
      <c r="H118" s="15">
        <f t="shared" si="5"/>
        <v>0</v>
      </c>
      <c r="I118" s="19" t="s">
        <v>26</v>
      </c>
    </row>
    <row r="119" spans="1:9" hidden="1" x14ac:dyDescent="0.25">
      <c r="A119" s="11">
        <v>107</v>
      </c>
      <c r="B119" s="17" t="s">
        <v>137</v>
      </c>
      <c r="C119" s="16" t="s">
        <v>138</v>
      </c>
      <c r="D119" s="13"/>
      <c r="E119" s="14"/>
      <c r="F119" s="15">
        <f t="shared" si="4"/>
        <v>0</v>
      </c>
      <c r="G119" s="14"/>
      <c r="H119" s="15">
        <f t="shared" si="5"/>
        <v>0</v>
      </c>
      <c r="I119" s="19" t="s">
        <v>26</v>
      </c>
    </row>
    <row r="120" spans="1:9" hidden="1" x14ac:dyDescent="0.25">
      <c r="A120" s="16">
        <v>108</v>
      </c>
      <c r="B120" s="17" t="s">
        <v>139</v>
      </c>
      <c r="C120" s="16" t="s">
        <v>19</v>
      </c>
      <c r="D120" s="13"/>
      <c r="E120" s="14"/>
      <c r="F120" s="15">
        <f t="shared" si="4"/>
        <v>0</v>
      </c>
      <c r="G120" s="14"/>
      <c r="H120" s="15">
        <f t="shared" si="5"/>
        <v>0</v>
      </c>
      <c r="I120" s="19" t="s">
        <v>26</v>
      </c>
    </row>
    <row r="121" spans="1:9" hidden="1" x14ac:dyDescent="0.25">
      <c r="A121" s="11">
        <v>109</v>
      </c>
      <c r="B121" s="17" t="s">
        <v>140</v>
      </c>
      <c r="C121" s="16" t="s">
        <v>19</v>
      </c>
      <c r="D121" s="13"/>
      <c r="E121" s="14"/>
      <c r="F121" s="15">
        <f t="shared" si="4"/>
        <v>0</v>
      </c>
      <c r="G121" s="14"/>
      <c r="H121" s="15">
        <f t="shared" si="5"/>
        <v>0</v>
      </c>
      <c r="I121" s="19" t="s">
        <v>26</v>
      </c>
    </row>
    <row r="122" spans="1:9" hidden="1" x14ac:dyDescent="0.25">
      <c r="A122" s="16">
        <v>110</v>
      </c>
      <c r="B122" s="17" t="s">
        <v>141</v>
      </c>
      <c r="C122" s="16" t="s">
        <v>19</v>
      </c>
      <c r="D122" s="13">
        <v>21</v>
      </c>
      <c r="E122" s="14"/>
      <c r="F122" s="15">
        <f t="shared" si="4"/>
        <v>21</v>
      </c>
      <c r="G122" s="14">
        <v>4</v>
      </c>
      <c r="H122" s="15">
        <f t="shared" si="5"/>
        <v>17</v>
      </c>
      <c r="I122" s="19" t="s">
        <v>26</v>
      </c>
    </row>
    <row r="123" spans="1:9" hidden="1" x14ac:dyDescent="0.25">
      <c r="A123" s="11">
        <v>111</v>
      </c>
      <c r="B123" s="17" t="s">
        <v>142</v>
      </c>
      <c r="C123" s="16" t="s">
        <v>109</v>
      </c>
      <c r="D123" s="13">
        <v>7</v>
      </c>
      <c r="E123" s="14"/>
      <c r="F123" s="15">
        <f t="shared" si="4"/>
        <v>7</v>
      </c>
      <c r="G123" s="14"/>
      <c r="H123" s="15">
        <f t="shared" si="5"/>
        <v>7</v>
      </c>
      <c r="I123" s="19" t="s">
        <v>26</v>
      </c>
    </row>
    <row r="124" spans="1:9" hidden="1" x14ac:dyDescent="0.25">
      <c r="A124" s="16">
        <v>112</v>
      </c>
      <c r="B124" s="17" t="s">
        <v>143</v>
      </c>
      <c r="C124" s="16" t="s">
        <v>19</v>
      </c>
      <c r="D124" s="13">
        <v>58</v>
      </c>
      <c r="E124" s="14"/>
      <c r="F124" s="15">
        <f t="shared" si="4"/>
        <v>58</v>
      </c>
      <c r="G124" s="14"/>
      <c r="H124" s="15">
        <f t="shared" si="5"/>
        <v>58</v>
      </c>
      <c r="I124" s="19" t="s">
        <v>26</v>
      </c>
    </row>
    <row r="125" spans="1:9" hidden="1" x14ac:dyDescent="0.25">
      <c r="A125" s="11">
        <v>113</v>
      </c>
      <c r="B125" s="17" t="s">
        <v>144</v>
      </c>
      <c r="C125" s="16" t="s">
        <v>19</v>
      </c>
      <c r="D125" s="13">
        <v>6</v>
      </c>
      <c r="E125" s="14">
        <v>100</v>
      </c>
      <c r="F125" s="15">
        <f t="shared" si="4"/>
        <v>106</v>
      </c>
      <c r="G125" s="14">
        <v>6</v>
      </c>
      <c r="H125" s="15">
        <f t="shared" si="5"/>
        <v>100</v>
      </c>
      <c r="I125" s="19" t="s">
        <v>26</v>
      </c>
    </row>
    <row r="126" spans="1:9" hidden="1" x14ac:dyDescent="0.25">
      <c r="A126" s="16">
        <v>114</v>
      </c>
      <c r="B126" s="17" t="s">
        <v>145</v>
      </c>
      <c r="C126" s="16" t="s">
        <v>109</v>
      </c>
      <c r="D126" s="13">
        <v>10</v>
      </c>
      <c r="E126" s="14"/>
      <c r="F126" s="15">
        <f t="shared" si="4"/>
        <v>10</v>
      </c>
      <c r="G126" s="14">
        <v>10</v>
      </c>
      <c r="H126" s="15">
        <f t="shared" si="5"/>
        <v>0</v>
      </c>
      <c r="I126" s="19" t="s">
        <v>16</v>
      </c>
    </row>
    <row r="127" spans="1:9" hidden="1" x14ac:dyDescent="0.25">
      <c r="A127" s="11">
        <v>115</v>
      </c>
      <c r="B127" s="17" t="s">
        <v>146</v>
      </c>
      <c r="C127" s="16" t="s">
        <v>19</v>
      </c>
      <c r="D127" s="13"/>
      <c r="E127" s="14"/>
      <c r="F127" s="15">
        <f t="shared" si="4"/>
        <v>0</v>
      </c>
      <c r="G127" s="14"/>
      <c r="H127" s="15">
        <f t="shared" si="5"/>
        <v>0</v>
      </c>
      <c r="I127" s="19" t="s">
        <v>16</v>
      </c>
    </row>
    <row r="128" spans="1:9" hidden="1" x14ac:dyDescent="0.25">
      <c r="A128" s="16">
        <v>116</v>
      </c>
      <c r="B128" s="17" t="s">
        <v>147</v>
      </c>
      <c r="C128" s="16" t="s">
        <v>19</v>
      </c>
      <c r="D128" s="13">
        <v>3</v>
      </c>
      <c r="E128" s="14">
        <v>5</v>
      </c>
      <c r="F128" s="15">
        <f t="shared" si="4"/>
        <v>8</v>
      </c>
      <c r="G128" s="14">
        <v>1</v>
      </c>
      <c r="H128" s="15">
        <f t="shared" si="5"/>
        <v>7</v>
      </c>
      <c r="I128" s="19" t="s">
        <v>16</v>
      </c>
    </row>
    <row r="129" spans="1:9" hidden="1" x14ac:dyDescent="0.25">
      <c r="A129" s="11">
        <v>117</v>
      </c>
      <c r="B129" s="17" t="s">
        <v>148</v>
      </c>
      <c r="C129" s="16" t="s">
        <v>19</v>
      </c>
      <c r="D129" s="13">
        <v>16</v>
      </c>
      <c r="E129" s="14"/>
      <c r="F129" s="15">
        <f t="shared" si="4"/>
        <v>16</v>
      </c>
      <c r="G129" s="14"/>
      <c r="H129" s="15">
        <f t="shared" si="5"/>
        <v>16</v>
      </c>
      <c r="I129" s="16" t="s">
        <v>16</v>
      </c>
    </row>
    <row r="130" spans="1:9" hidden="1" x14ac:dyDescent="0.25">
      <c r="A130" s="16">
        <v>118</v>
      </c>
      <c r="B130" s="17" t="s">
        <v>149</v>
      </c>
      <c r="C130" s="16" t="s">
        <v>19</v>
      </c>
      <c r="D130" s="13">
        <v>28</v>
      </c>
      <c r="E130" s="14"/>
      <c r="F130" s="15">
        <f t="shared" si="4"/>
        <v>28</v>
      </c>
      <c r="G130" s="14"/>
      <c r="H130" s="15">
        <f t="shared" si="5"/>
        <v>28</v>
      </c>
      <c r="I130" s="19" t="s">
        <v>16</v>
      </c>
    </row>
    <row r="131" spans="1:9" hidden="1" x14ac:dyDescent="0.25">
      <c r="A131" s="11">
        <v>119</v>
      </c>
      <c r="B131" s="17" t="s">
        <v>150</v>
      </c>
      <c r="C131" s="16" t="s">
        <v>19</v>
      </c>
      <c r="D131" s="13">
        <v>76</v>
      </c>
      <c r="E131" s="14"/>
      <c r="F131" s="15">
        <f t="shared" si="4"/>
        <v>76</v>
      </c>
      <c r="G131" s="14">
        <v>13</v>
      </c>
      <c r="H131" s="15">
        <f t="shared" si="5"/>
        <v>63</v>
      </c>
      <c r="I131" s="16" t="s">
        <v>16</v>
      </c>
    </row>
    <row r="132" spans="1:9" hidden="1" x14ac:dyDescent="0.25">
      <c r="A132" s="11"/>
      <c r="B132" s="17"/>
      <c r="C132" s="16"/>
      <c r="D132" s="13"/>
      <c r="E132" s="14"/>
      <c r="F132" s="15"/>
      <c r="G132" s="14"/>
      <c r="H132" s="15"/>
      <c r="I132" s="16"/>
    </row>
    <row r="133" spans="1:9" hidden="1" x14ac:dyDescent="0.25">
      <c r="A133" s="11"/>
      <c r="B133" s="17"/>
      <c r="C133" s="16"/>
      <c r="D133" s="13"/>
      <c r="E133" s="14"/>
      <c r="F133" s="15"/>
      <c r="G133" s="14"/>
      <c r="H133" s="15"/>
      <c r="I133" s="16"/>
    </row>
    <row r="134" spans="1:9" hidden="1" x14ac:dyDescent="0.25">
      <c r="A134" s="11">
        <v>120</v>
      </c>
      <c r="B134" s="17" t="s">
        <v>151</v>
      </c>
      <c r="C134" s="16" t="s">
        <v>19</v>
      </c>
      <c r="D134" s="13"/>
      <c r="E134" s="14"/>
      <c r="F134" s="15">
        <f t="shared" ref="F134:F139" si="10">SUM(D134+E134)</f>
        <v>0</v>
      </c>
      <c r="G134" s="14"/>
      <c r="H134" s="15">
        <f t="shared" ref="H134:H139" si="11">SUM(F134-G134)</f>
        <v>0</v>
      </c>
      <c r="I134" s="16" t="s">
        <v>16</v>
      </c>
    </row>
    <row r="135" spans="1:9" hidden="1" x14ac:dyDescent="0.25">
      <c r="A135" s="16">
        <v>121</v>
      </c>
      <c r="B135" s="17" t="s">
        <v>152</v>
      </c>
      <c r="C135" s="16" t="s">
        <v>19</v>
      </c>
      <c r="D135" s="13">
        <v>19</v>
      </c>
      <c r="E135" s="14"/>
      <c r="F135" s="15">
        <f t="shared" si="10"/>
        <v>19</v>
      </c>
      <c r="G135" s="14">
        <v>19</v>
      </c>
      <c r="H135" s="15">
        <f t="shared" si="11"/>
        <v>0</v>
      </c>
      <c r="I135" s="16" t="s">
        <v>26</v>
      </c>
    </row>
    <row r="136" spans="1:9" hidden="1" x14ac:dyDescent="0.25">
      <c r="A136" s="11">
        <v>122</v>
      </c>
      <c r="B136" s="17" t="s">
        <v>153</v>
      </c>
      <c r="C136" s="16" t="s">
        <v>19</v>
      </c>
      <c r="D136" s="13">
        <v>1120</v>
      </c>
      <c r="E136" s="14"/>
      <c r="F136" s="15">
        <f t="shared" si="10"/>
        <v>1120</v>
      </c>
      <c r="G136" s="14">
        <v>100</v>
      </c>
      <c r="H136" s="15">
        <f t="shared" si="11"/>
        <v>1020</v>
      </c>
      <c r="I136" s="16" t="s">
        <v>26</v>
      </c>
    </row>
    <row r="137" spans="1:9" hidden="1" x14ac:dyDescent="0.25">
      <c r="A137" s="16">
        <v>123</v>
      </c>
      <c r="B137" s="17" t="s">
        <v>154</v>
      </c>
      <c r="C137" s="16" t="s">
        <v>19</v>
      </c>
      <c r="D137" s="13">
        <v>1530</v>
      </c>
      <c r="E137" s="14"/>
      <c r="F137" s="15">
        <f t="shared" si="10"/>
        <v>1530</v>
      </c>
      <c r="G137" s="14">
        <v>100</v>
      </c>
      <c r="H137" s="15">
        <f t="shared" si="11"/>
        <v>1430</v>
      </c>
      <c r="I137" s="16" t="s">
        <v>26</v>
      </c>
    </row>
    <row r="138" spans="1:9" hidden="1" x14ac:dyDescent="0.25">
      <c r="A138" s="16">
        <v>124</v>
      </c>
      <c r="B138" s="17" t="s">
        <v>156</v>
      </c>
      <c r="C138" s="16" t="s">
        <v>19</v>
      </c>
      <c r="D138" s="13"/>
      <c r="E138" s="14">
        <v>152</v>
      </c>
      <c r="F138" s="15">
        <f t="shared" si="10"/>
        <v>152</v>
      </c>
      <c r="G138" s="14">
        <v>33</v>
      </c>
      <c r="H138" s="15">
        <f t="shared" si="11"/>
        <v>119</v>
      </c>
      <c r="I138" s="16" t="s">
        <v>16</v>
      </c>
    </row>
    <row r="139" spans="1:9" hidden="1" x14ac:dyDescent="0.25">
      <c r="A139" s="11">
        <v>125</v>
      </c>
      <c r="B139" s="17" t="s">
        <v>314</v>
      </c>
      <c r="C139" s="16" t="s">
        <v>19</v>
      </c>
      <c r="D139" s="13">
        <v>3</v>
      </c>
      <c r="E139" s="14"/>
      <c r="F139" s="15">
        <f t="shared" si="10"/>
        <v>3</v>
      </c>
      <c r="G139" s="14"/>
      <c r="H139" s="15">
        <f t="shared" si="11"/>
        <v>3</v>
      </c>
      <c r="I139" s="16" t="s">
        <v>16</v>
      </c>
    </row>
    <row r="140" spans="1:9" hidden="1" x14ac:dyDescent="0.25">
      <c r="A140" s="26"/>
      <c r="B140" s="26"/>
      <c r="C140" s="26"/>
      <c r="D140" s="27"/>
      <c r="E140" s="28"/>
      <c r="F140" s="28"/>
      <c r="G140" s="28"/>
      <c r="H140" s="28"/>
      <c r="I140" s="29"/>
    </row>
    <row r="141" spans="1:9" hidden="1" x14ac:dyDescent="0.25">
      <c r="D141" s="30"/>
      <c r="E141" s="30"/>
      <c r="F141" s="30"/>
      <c r="G141" s="30"/>
      <c r="H141" s="30"/>
    </row>
    <row r="142" spans="1:9" hidden="1" x14ac:dyDescent="0.25">
      <c r="D142" s="30"/>
      <c r="E142" s="30"/>
      <c r="F142" s="30"/>
      <c r="G142" s="30"/>
      <c r="H142" s="30"/>
    </row>
    <row r="143" spans="1:9" hidden="1" x14ac:dyDescent="0.25">
      <c r="A143" s="31">
        <v>1</v>
      </c>
      <c r="B143" s="31">
        <v>2</v>
      </c>
      <c r="C143" s="8">
        <v>3</v>
      </c>
      <c r="D143" s="32"/>
      <c r="E143" s="32"/>
      <c r="F143" s="32"/>
      <c r="G143" s="32"/>
      <c r="H143" s="32"/>
      <c r="I143" s="8">
        <v>9</v>
      </c>
    </row>
    <row r="144" spans="1:9" hidden="1" x14ac:dyDescent="0.25">
      <c r="A144" s="18"/>
      <c r="B144" s="21"/>
      <c r="C144" s="18"/>
      <c r="D144" s="33"/>
      <c r="E144" s="34"/>
      <c r="F144" s="34"/>
      <c r="G144" s="34"/>
      <c r="H144" s="34"/>
      <c r="I144" s="18"/>
    </row>
    <row r="145" spans="1:9" hidden="1" x14ac:dyDescent="0.25">
      <c r="A145" s="19">
        <v>126</v>
      </c>
      <c r="B145" s="21" t="s">
        <v>158</v>
      </c>
      <c r="C145" s="18"/>
      <c r="D145" s="13"/>
      <c r="E145" s="14"/>
      <c r="F145" s="15">
        <f t="shared" ref="F145:F149" si="12">SUM(D145+E145)</f>
        <v>0</v>
      </c>
      <c r="G145" s="14"/>
      <c r="H145" s="15">
        <f t="shared" ref="H145:H149" si="13">SUM(F145-G145)</f>
        <v>0</v>
      </c>
      <c r="I145" s="16" t="s">
        <v>16</v>
      </c>
    </row>
    <row r="146" spans="1:9" hidden="1" x14ac:dyDescent="0.25">
      <c r="A146" s="16">
        <v>127</v>
      </c>
      <c r="B146" s="21" t="s">
        <v>159</v>
      </c>
      <c r="C146" s="18"/>
      <c r="D146" s="13">
        <v>50</v>
      </c>
      <c r="E146" s="14"/>
      <c r="F146" s="15">
        <f t="shared" si="12"/>
        <v>50</v>
      </c>
      <c r="G146" s="14">
        <v>10</v>
      </c>
      <c r="H146" s="15">
        <f t="shared" si="13"/>
        <v>40</v>
      </c>
      <c r="I146" s="16" t="s">
        <v>16</v>
      </c>
    </row>
    <row r="147" spans="1:9" hidden="1" x14ac:dyDescent="0.25">
      <c r="A147" s="19">
        <v>128</v>
      </c>
      <c r="B147" s="21" t="s">
        <v>160</v>
      </c>
      <c r="C147" s="18"/>
      <c r="D147" s="13">
        <v>76</v>
      </c>
      <c r="E147" s="14">
        <v>150</v>
      </c>
      <c r="F147" s="15">
        <f t="shared" si="12"/>
        <v>226</v>
      </c>
      <c r="G147" s="14">
        <v>17</v>
      </c>
      <c r="H147" s="15">
        <f t="shared" si="13"/>
        <v>209</v>
      </c>
      <c r="I147" s="16" t="s">
        <v>16</v>
      </c>
    </row>
    <row r="148" spans="1:9" hidden="1" x14ac:dyDescent="0.25">
      <c r="A148" s="16">
        <v>129</v>
      </c>
      <c r="B148" s="21" t="s">
        <v>161</v>
      </c>
      <c r="C148" s="18"/>
      <c r="D148" s="13">
        <v>17</v>
      </c>
      <c r="E148" s="14"/>
      <c r="F148" s="15">
        <f t="shared" si="12"/>
        <v>17</v>
      </c>
      <c r="G148" s="14">
        <v>2</v>
      </c>
      <c r="H148" s="15">
        <f t="shared" si="13"/>
        <v>15</v>
      </c>
      <c r="I148" s="16" t="s">
        <v>16</v>
      </c>
    </row>
    <row r="149" spans="1:9" hidden="1" x14ac:dyDescent="0.25">
      <c r="A149" s="19">
        <v>130</v>
      </c>
      <c r="B149" s="21" t="s">
        <v>162</v>
      </c>
      <c r="C149" s="18"/>
      <c r="D149" s="13">
        <v>20</v>
      </c>
      <c r="E149" s="14"/>
      <c r="F149" s="15">
        <f t="shared" si="12"/>
        <v>20</v>
      </c>
      <c r="G149" s="14">
        <v>10</v>
      </c>
      <c r="H149" s="15">
        <f t="shared" si="13"/>
        <v>10</v>
      </c>
      <c r="I149" s="16" t="s">
        <v>16</v>
      </c>
    </row>
    <row r="150" spans="1:9" hidden="1" x14ac:dyDescent="0.25">
      <c r="A150" s="18"/>
      <c r="B150" s="21"/>
      <c r="C150" s="18"/>
      <c r="D150" s="21"/>
      <c r="E150" s="35"/>
      <c r="F150" s="36"/>
      <c r="G150" s="35"/>
      <c r="H150" s="36"/>
      <c r="I150" s="18"/>
    </row>
    <row r="151" spans="1:9" hidden="1" x14ac:dyDescent="0.25">
      <c r="A151" s="37"/>
      <c r="B151" s="38"/>
      <c r="C151" s="37"/>
      <c r="D151" s="38"/>
      <c r="E151" s="39"/>
      <c r="F151" s="40"/>
      <c r="G151" s="39"/>
      <c r="H151" s="40"/>
      <c r="I151" s="37"/>
    </row>
    <row r="152" spans="1:9" hidden="1" x14ac:dyDescent="0.25"/>
    <row r="153" spans="1:9" hidden="1" x14ac:dyDescent="0.25"/>
    <row r="154" spans="1:9" hidden="1" x14ac:dyDescent="0.25"/>
    <row r="155" spans="1:9" hidden="1" x14ac:dyDescent="0.25"/>
    <row r="156" spans="1:9" ht="15.75" hidden="1" x14ac:dyDescent="0.25">
      <c r="A156" s="326" t="s">
        <v>163</v>
      </c>
      <c r="B156" s="326"/>
      <c r="C156" s="326"/>
      <c r="D156" s="326"/>
      <c r="E156" s="326"/>
      <c r="F156" s="326"/>
      <c r="G156" s="326"/>
      <c r="H156" s="326"/>
      <c r="I156" s="1"/>
    </row>
    <row r="157" spans="1:9" hidden="1" x14ac:dyDescent="0.25">
      <c r="A157" s="322" t="s">
        <v>300</v>
      </c>
      <c r="B157" s="322"/>
      <c r="C157" s="322"/>
      <c r="D157" s="322"/>
      <c r="E157" s="322"/>
      <c r="F157" s="322"/>
      <c r="G157" s="322"/>
      <c r="H157" s="322"/>
      <c r="I157" s="1"/>
    </row>
    <row r="158" spans="1:9" ht="15.75" hidden="1" x14ac:dyDescent="0.25">
      <c r="A158" s="41"/>
      <c r="B158" s="41"/>
      <c r="C158" s="41"/>
      <c r="D158" s="41"/>
      <c r="E158" s="41"/>
      <c r="F158" s="41"/>
      <c r="G158" s="41"/>
      <c r="H158" s="41"/>
      <c r="I158" s="42"/>
    </row>
    <row r="159" spans="1:9" hidden="1" x14ac:dyDescent="0.25">
      <c r="A159" s="4" t="s">
        <v>3</v>
      </c>
      <c r="B159" s="4" t="s">
        <v>4</v>
      </c>
      <c r="C159" s="4" t="s">
        <v>164</v>
      </c>
      <c r="D159" s="4" t="s">
        <v>6</v>
      </c>
      <c r="E159" s="4" t="s">
        <v>7</v>
      </c>
      <c r="F159" s="4" t="s">
        <v>8</v>
      </c>
      <c r="G159" s="4" t="s">
        <v>7</v>
      </c>
      <c r="H159" s="4" t="s">
        <v>6</v>
      </c>
      <c r="I159" s="5" t="s">
        <v>9</v>
      </c>
    </row>
    <row r="160" spans="1:9" hidden="1" x14ac:dyDescent="0.25">
      <c r="A160" s="6"/>
      <c r="B160" s="6"/>
      <c r="C160" s="6"/>
      <c r="D160" s="6" t="s">
        <v>165</v>
      </c>
      <c r="E160" s="6" t="s">
        <v>11</v>
      </c>
      <c r="F160" s="6"/>
      <c r="G160" s="6" t="s">
        <v>12</v>
      </c>
      <c r="H160" s="6"/>
      <c r="I160" s="7" t="s">
        <v>13</v>
      </c>
    </row>
    <row r="161" spans="1:9" hidden="1" x14ac:dyDescent="0.25">
      <c r="A161" s="9">
        <v>1</v>
      </c>
      <c r="B161" s="9">
        <v>2</v>
      </c>
      <c r="C161" s="9">
        <v>3</v>
      </c>
      <c r="D161" s="9">
        <v>4</v>
      </c>
      <c r="E161" s="9">
        <v>5</v>
      </c>
      <c r="F161" s="9">
        <v>6</v>
      </c>
      <c r="G161" s="9">
        <v>7</v>
      </c>
      <c r="H161" s="9">
        <v>8</v>
      </c>
      <c r="I161" s="8">
        <v>9</v>
      </c>
    </row>
    <row r="162" spans="1:9" hidden="1" x14ac:dyDescent="0.25">
      <c r="A162" s="9"/>
      <c r="B162" s="9"/>
      <c r="C162" s="9"/>
      <c r="D162" s="9"/>
      <c r="E162" s="9"/>
      <c r="F162" s="9"/>
      <c r="G162" s="9"/>
      <c r="H162" s="9"/>
      <c r="I162" s="9"/>
    </row>
    <row r="163" spans="1:9" ht="15" hidden="1" customHeight="1" x14ac:dyDescent="0.25">
      <c r="A163" s="43">
        <v>1</v>
      </c>
      <c r="B163" s="44" t="s">
        <v>166</v>
      </c>
      <c r="C163" s="45" t="s">
        <v>73</v>
      </c>
      <c r="D163" s="13">
        <v>56</v>
      </c>
      <c r="E163" s="14"/>
      <c r="F163" s="15">
        <f t="shared" ref="F163:F205" si="14">SUM(D163+E163)</f>
        <v>56</v>
      </c>
      <c r="G163" s="14">
        <v>17</v>
      </c>
      <c r="H163" s="15">
        <f t="shared" ref="H163:H205" si="15">SUM(F163-G163)</f>
        <v>39</v>
      </c>
      <c r="I163" s="46"/>
    </row>
    <row r="164" spans="1:9" ht="15" hidden="1" customHeight="1" x14ac:dyDescent="0.25">
      <c r="A164" s="47">
        <v>2</v>
      </c>
      <c r="B164" s="44" t="s">
        <v>167</v>
      </c>
      <c r="C164" s="45" t="s">
        <v>73</v>
      </c>
      <c r="D164" s="13">
        <v>19</v>
      </c>
      <c r="E164" s="14"/>
      <c r="F164" s="15">
        <f t="shared" si="14"/>
        <v>19</v>
      </c>
      <c r="G164" s="14"/>
      <c r="H164" s="15">
        <f t="shared" si="15"/>
        <v>19</v>
      </c>
      <c r="I164" s="46"/>
    </row>
    <row r="165" spans="1:9" ht="15" hidden="1" customHeight="1" x14ac:dyDescent="0.25">
      <c r="A165" s="43">
        <v>3</v>
      </c>
      <c r="B165" s="48" t="s">
        <v>168</v>
      </c>
      <c r="C165" s="45" t="s">
        <v>169</v>
      </c>
      <c r="D165" s="13">
        <v>20</v>
      </c>
      <c r="E165" s="14"/>
      <c r="F165" s="15">
        <f t="shared" si="14"/>
        <v>20</v>
      </c>
      <c r="G165" s="14">
        <v>9</v>
      </c>
      <c r="H165" s="15">
        <f t="shared" si="15"/>
        <v>11</v>
      </c>
      <c r="I165" s="46"/>
    </row>
    <row r="166" spans="1:9" ht="15" hidden="1" customHeight="1" x14ac:dyDescent="0.25">
      <c r="A166" s="47">
        <v>4</v>
      </c>
      <c r="B166" s="48" t="s">
        <v>170</v>
      </c>
      <c r="C166" s="45" t="s">
        <v>73</v>
      </c>
      <c r="D166" s="13">
        <v>111</v>
      </c>
      <c r="E166" s="14"/>
      <c r="F166" s="15">
        <f t="shared" si="14"/>
        <v>111</v>
      </c>
      <c r="G166" s="14">
        <v>62</v>
      </c>
      <c r="H166" s="15">
        <f t="shared" si="15"/>
        <v>49</v>
      </c>
      <c r="I166" s="46"/>
    </row>
    <row r="167" spans="1:9" ht="15" hidden="1" customHeight="1" x14ac:dyDescent="0.25">
      <c r="A167" s="43">
        <v>5</v>
      </c>
      <c r="B167" s="44" t="s">
        <v>172</v>
      </c>
      <c r="C167" s="45" t="s">
        <v>19</v>
      </c>
      <c r="D167" s="13">
        <v>3</v>
      </c>
      <c r="E167" s="14"/>
      <c r="F167" s="15">
        <f t="shared" si="14"/>
        <v>3</v>
      </c>
      <c r="G167" s="14">
        <v>2</v>
      </c>
      <c r="H167" s="15">
        <f t="shared" si="15"/>
        <v>1</v>
      </c>
      <c r="I167" s="46"/>
    </row>
    <row r="168" spans="1:9" ht="15" hidden="1" customHeight="1" x14ac:dyDescent="0.25">
      <c r="A168" s="47">
        <v>6</v>
      </c>
      <c r="B168" s="44" t="s">
        <v>173</v>
      </c>
      <c r="C168" s="45" t="s">
        <v>19</v>
      </c>
      <c r="D168" s="13">
        <v>50</v>
      </c>
      <c r="E168" s="14"/>
      <c r="F168" s="15">
        <f t="shared" si="14"/>
        <v>50</v>
      </c>
      <c r="G168" s="14"/>
      <c r="H168" s="15">
        <f t="shared" si="15"/>
        <v>50</v>
      </c>
      <c r="I168" s="46"/>
    </row>
    <row r="169" spans="1:9" ht="15" hidden="1" customHeight="1" x14ac:dyDescent="0.25">
      <c r="A169" s="43">
        <v>7</v>
      </c>
      <c r="B169" s="48" t="s">
        <v>174</v>
      </c>
      <c r="C169" s="49" t="s">
        <v>175</v>
      </c>
      <c r="D169" s="13">
        <v>11</v>
      </c>
      <c r="E169" s="14"/>
      <c r="F169" s="15">
        <f t="shared" si="14"/>
        <v>11</v>
      </c>
      <c r="G169" s="14"/>
      <c r="H169" s="15">
        <f t="shared" si="15"/>
        <v>11</v>
      </c>
      <c r="I169" s="46"/>
    </row>
    <row r="170" spans="1:9" ht="15" hidden="1" customHeight="1" x14ac:dyDescent="0.25">
      <c r="A170" s="47">
        <v>8</v>
      </c>
      <c r="B170" s="48" t="s">
        <v>176</v>
      </c>
      <c r="C170" s="49" t="s">
        <v>19</v>
      </c>
      <c r="D170" s="13">
        <v>640</v>
      </c>
      <c r="E170" s="14"/>
      <c r="F170" s="15">
        <f t="shared" si="14"/>
        <v>640</v>
      </c>
      <c r="G170" s="14"/>
      <c r="H170" s="15">
        <f t="shared" si="15"/>
        <v>640</v>
      </c>
      <c r="I170" s="46"/>
    </row>
    <row r="171" spans="1:9" ht="15" hidden="1" customHeight="1" x14ac:dyDescent="0.25">
      <c r="A171" s="43">
        <v>9</v>
      </c>
      <c r="B171" s="48" t="s">
        <v>177</v>
      </c>
      <c r="C171" s="49" t="s">
        <v>19</v>
      </c>
      <c r="D171" s="13">
        <v>7</v>
      </c>
      <c r="E171" s="14"/>
      <c r="F171" s="15">
        <f t="shared" si="14"/>
        <v>7</v>
      </c>
      <c r="G171" s="14">
        <v>3</v>
      </c>
      <c r="H171" s="15">
        <f t="shared" si="15"/>
        <v>4</v>
      </c>
      <c r="I171" s="46"/>
    </row>
    <row r="172" spans="1:9" ht="15" hidden="1" customHeight="1" x14ac:dyDescent="0.25">
      <c r="A172" s="47">
        <v>10</v>
      </c>
      <c r="B172" s="50" t="s">
        <v>178</v>
      </c>
      <c r="C172" s="51" t="s">
        <v>19</v>
      </c>
      <c r="D172" s="13"/>
      <c r="E172" s="14"/>
      <c r="F172" s="15">
        <f t="shared" si="14"/>
        <v>0</v>
      </c>
      <c r="G172" s="14"/>
      <c r="H172" s="15">
        <f t="shared" si="15"/>
        <v>0</v>
      </c>
      <c r="I172" s="46"/>
    </row>
    <row r="173" spans="1:9" ht="15" hidden="1" customHeight="1" x14ac:dyDescent="0.25">
      <c r="A173" s="43">
        <v>11</v>
      </c>
      <c r="B173" s="48" t="s">
        <v>179</v>
      </c>
      <c r="C173" s="45" t="s">
        <v>49</v>
      </c>
      <c r="D173" s="13">
        <v>50</v>
      </c>
      <c r="E173" s="14"/>
      <c r="F173" s="15">
        <f t="shared" si="14"/>
        <v>50</v>
      </c>
      <c r="G173" s="14"/>
      <c r="H173" s="15">
        <f t="shared" si="15"/>
        <v>50</v>
      </c>
      <c r="I173" s="16"/>
    </row>
    <row r="174" spans="1:9" ht="15" hidden="1" customHeight="1" x14ac:dyDescent="0.25">
      <c r="A174" s="47">
        <v>12</v>
      </c>
      <c r="B174" s="44" t="s">
        <v>180</v>
      </c>
      <c r="C174" s="45" t="s">
        <v>122</v>
      </c>
      <c r="D174" s="13">
        <v>30</v>
      </c>
      <c r="E174" s="14"/>
      <c r="F174" s="15">
        <f t="shared" si="14"/>
        <v>30</v>
      </c>
      <c r="G174" s="14">
        <v>2</v>
      </c>
      <c r="H174" s="15">
        <f t="shared" si="15"/>
        <v>28</v>
      </c>
      <c r="I174" s="16"/>
    </row>
    <row r="175" spans="1:9" ht="15" hidden="1" customHeight="1" x14ac:dyDescent="0.25">
      <c r="A175" s="43">
        <v>13</v>
      </c>
      <c r="B175" s="44" t="s">
        <v>181</v>
      </c>
      <c r="C175" s="45" t="s">
        <v>19</v>
      </c>
      <c r="D175" s="13">
        <v>93</v>
      </c>
      <c r="E175" s="14"/>
      <c r="F175" s="15">
        <f t="shared" si="14"/>
        <v>93</v>
      </c>
      <c r="G175" s="14">
        <v>1</v>
      </c>
      <c r="H175" s="15">
        <f t="shared" si="15"/>
        <v>92</v>
      </c>
      <c r="I175" s="16"/>
    </row>
    <row r="176" spans="1:9" ht="15" hidden="1" customHeight="1" x14ac:dyDescent="0.25">
      <c r="A176" s="47">
        <v>14</v>
      </c>
      <c r="B176" s="44" t="s">
        <v>182</v>
      </c>
      <c r="C176" s="45" t="s">
        <v>19</v>
      </c>
      <c r="D176" s="13"/>
      <c r="E176" s="14"/>
      <c r="F176" s="15">
        <f t="shared" si="14"/>
        <v>0</v>
      </c>
      <c r="G176" s="14"/>
      <c r="H176" s="15">
        <f t="shared" si="15"/>
        <v>0</v>
      </c>
      <c r="I176" s="16"/>
    </row>
    <row r="177" spans="1:9" ht="15" hidden="1" customHeight="1" x14ac:dyDescent="0.25">
      <c r="A177" s="43">
        <v>15</v>
      </c>
      <c r="B177" s="44" t="s">
        <v>183</v>
      </c>
      <c r="C177" s="45" t="s">
        <v>19</v>
      </c>
      <c r="D177" s="13">
        <v>9</v>
      </c>
      <c r="E177" s="14"/>
      <c r="F177" s="15">
        <f t="shared" si="14"/>
        <v>9</v>
      </c>
      <c r="G177" s="14"/>
      <c r="H177" s="15">
        <f t="shared" si="15"/>
        <v>9</v>
      </c>
      <c r="I177" s="16"/>
    </row>
    <row r="178" spans="1:9" ht="15" hidden="1" customHeight="1" x14ac:dyDescent="0.25">
      <c r="A178" s="47">
        <v>16</v>
      </c>
      <c r="B178" s="48" t="s">
        <v>184</v>
      </c>
      <c r="C178" s="45" t="s">
        <v>19</v>
      </c>
      <c r="D178" s="13">
        <v>2</v>
      </c>
      <c r="E178" s="14"/>
      <c r="F178" s="15">
        <f t="shared" si="14"/>
        <v>2</v>
      </c>
      <c r="G178" s="14"/>
      <c r="H178" s="15">
        <f t="shared" si="15"/>
        <v>2</v>
      </c>
      <c r="I178" s="16"/>
    </row>
    <row r="179" spans="1:9" ht="15" hidden="1" customHeight="1" x14ac:dyDescent="0.25">
      <c r="A179" s="43">
        <v>17</v>
      </c>
      <c r="B179" s="44" t="s">
        <v>185</v>
      </c>
      <c r="C179" s="45" t="s">
        <v>19</v>
      </c>
      <c r="D179" s="13">
        <v>16</v>
      </c>
      <c r="E179" s="14"/>
      <c r="F179" s="15">
        <f t="shared" si="14"/>
        <v>16</v>
      </c>
      <c r="G179" s="14"/>
      <c r="H179" s="15">
        <f t="shared" si="15"/>
        <v>16</v>
      </c>
      <c r="I179" s="16"/>
    </row>
    <row r="180" spans="1:9" ht="15" hidden="1" customHeight="1" x14ac:dyDescent="0.25">
      <c r="A180" s="47">
        <v>18</v>
      </c>
      <c r="B180" s="52" t="s">
        <v>186</v>
      </c>
      <c r="C180" s="45" t="s">
        <v>19</v>
      </c>
      <c r="D180" s="13"/>
      <c r="E180" s="14">
        <v>200</v>
      </c>
      <c r="F180" s="15">
        <f t="shared" si="14"/>
        <v>200</v>
      </c>
      <c r="G180" s="14">
        <v>170</v>
      </c>
      <c r="H180" s="15">
        <f t="shared" si="15"/>
        <v>30</v>
      </c>
      <c r="I180" s="16"/>
    </row>
    <row r="181" spans="1:9" ht="15" hidden="1" customHeight="1" x14ac:dyDescent="0.25">
      <c r="A181" s="43">
        <v>19</v>
      </c>
      <c r="B181" s="48" t="s">
        <v>187</v>
      </c>
      <c r="C181" s="49" t="s">
        <v>19</v>
      </c>
      <c r="D181" s="13">
        <v>103</v>
      </c>
      <c r="E181" s="14">
        <v>200</v>
      </c>
      <c r="F181" s="15">
        <f t="shared" si="14"/>
        <v>303</v>
      </c>
      <c r="G181" s="14">
        <v>152</v>
      </c>
      <c r="H181" s="15">
        <f t="shared" si="15"/>
        <v>151</v>
      </c>
      <c r="I181" s="16"/>
    </row>
    <row r="182" spans="1:9" ht="15" hidden="1" customHeight="1" x14ac:dyDescent="0.25">
      <c r="A182" s="47">
        <v>20</v>
      </c>
      <c r="B182" s="50" t="s">
        <v>188</v>
      </c>
      <c r="C182" s="51" t="s">
        <v>85</v>
      </c>
      <c r="D182" s="13">
        <v>1</v>
      </c>
      <c r="E182" s="14"/>
      <c r="F182" s="15">
        <v>1</v>
      </c>
      <c r="G182" s="14">
        <v>1</v>
      </c>
      <c r="H182" s="15">
        <f t="shared" si="15"/>
        <v>0</v>
      </c>
      <c r="I182" s="16"/>
    </row>
    <row r="183" spans="1:9" ht="15" hidden="1" customHeight="1" x14ac:dyDescent="0.25">
      <c r="A183" s="43">
        <v>21</v>
      </c>
      <c r="B183" s="50" t="s">
        <v>189</v>
      </c>
      <c r="C183" s="51" t="s">
        <v>85</v>
      </c>
      <c r="D183" s="13">
        <v>12</v>
      </c>
      <c r="E183" s="14"/>
      <c r="F183" s="15">
        <f t="shared" si="14"/>
        <v>12</v>
      </c>
      <c r="G183" s="14">
        <v>5</v>
      </c>
      <c r="H183" s="15">
        <f t="shared" si="15"/>
        <v>7</v>
      </c>
      <c r="I183" s="16"/>
    </row>
    <row r="184" spans="1:9" ht="15" hidden="1" customHeight="1" x14ac:dyDescent="0.25">
      <c r="A184" s="47">
        <v>22</v>
      </c>
      <c r="B184" s="50" t="s">
        <v>190</v>
      </c>
      <c r="C184" s="51" t="s">
        <v>19</v>
      </c>
      <c r="D184" s="13">
        <v>192</v>
      </c>
      <c r="E184" s="14"/>
      <c r="F184" s="15">
        <f t="shared" si="14"/>
        <v>192</v>
      </c>
      <c r="G184" s="14"/>
      <c r="H184" s="15">
        <f t="shared" si="15"/>
        <v>192</v>
      </c>
      <c r="I184" s="16"/>
    </row>
    <row r="185" spans="1:9" ht="15" hidden="1" customHeight="1" x14ac:dyDescent="0.25">
      <c r="A185" s="43">
        <v>23</v>
      </c>
      <c r="B185" s="44" t="s">
        <v>191</v>
      </c>
      <c r="C185" s="45" t="s">
        <v>19</v>
      </c>
      <c r="D185" s="13">
        <v>30</v>
      </c>
      <c r="E185" s="14"/>
      <c r="F185" s="15">
        <f t="shared" si="14"/>
        <v>30</v>
      </c>
      <c r="G185" s="14">
        <v>2</v>
      </c>
      <c r="H185" s="15">
        <f t="shared" si="15"/>
        <v>28</v>
      </c>
      <c r="I185" s="16"/>
    </row>
    <row r="186" spans="1:9" ht="15" hidden="1" customHeight="1" x14ac:dyDescent="0.25">
      <c r="A186" s="47">
        <v>24</v>
      </c>
      <c r="B186" s="44" t="s">
        <v>192</v>
      </c>
      <c r="C186" s="45" t="s">
        <v>19</v>
      </c>
      <c r="D186" s="13">
        <v>84</v>
      </c>
      <c r="E186" s="14"/>
      <c r="F186" s="15">
        <f t="shared" si="14"/>
        <v>84</v>
      </c>
      <c r="G186" s="14">
        <v>12</v>
      </c>
      <c r="H186" s="15">
        <f t="shared" si="15"/>
        <v>72</v>
      </c>
      <c r="I186" s="16"/>
    </row>
    <row r="187" spans="1:9" ht="15" hidden="1" customHeight="1" x14ac:dyDescent="0.25">
      <c r="A187" s="43">
        <v>25</v>
      </c>
      <c r="B187" s="44" t="s">
        <v>193</v>
      </c>
      <c r="C187" s="45" t="s">
        <v>19</v>
      </c>
      <c r="D187" s="13">
        <v>1</v>
      </c>
      <c r="E187" s="14"/>
      <c r="F187" s="15">
        <f t="shared" si="14"/>
        <v>1</v>
      </c>
      <c r="G187" s="14"/>
      <c r="H187" s="15">
        <f t="shared" si="15"/>
        <v>1</v>
      </c>
      <c r="I187" s="16"/>
    </row>
    <row r="188" spans="1:9" ht="15" hidden="1" customHeight="1" x14ac:dyDescent="0.25">
      <c r="A188" s="47">
        <v>26</v>
      </c>
      <c r="B188" s="44" t="s">
        <v>194</v>
      </c>
      <c r="C188" s="45" t="s">
        <v>19</v>
      </c>
      <c r="D188" s="13">
        <v>28</v>
      </c>
      <c r="E188" s="14"/>
      <c r="F188" s="15">
        <f t="shared" si="14"/>
        <v>28</v>
      </c>
      <c r="G188" s="14">
        <v>4</v>
      </c>
      <c r="H188" s="15">
        <f t="shared" si="15"/>
        <v>24</v>
      </c>
      <c r="I188" s="16"/>
    </row>
    <row r="189" spans="1:9" ht="15" hidden="1" customHeight="1" x14ac:dyDescent="0.25">
      <c r="A189" s="43">
        <v>27</v>
      </c>
      <c r="B189" s="53" t="s">
        <v>195</v>
      </c>
      <c r="C189" s="54" t="s">
        <v>196</v>
      </c>
      <c r="D189" s="13">
        <v>29</v>
      </c>
      <c r="E189" s="14"/>
      <c r="F189" s="15">
        <f t="shared" si="14"/>
        <v>29</v>
      </c>
      <c r="G189" s="14">
        <v>1</v>
      </c>
      <c r="H189" s="15">
        <f t="shared" si="15"/>
        <v>28</v>
      </c>
      <c r="I189" s="16"/>
    </row>
    <row r="190" spans="1:9" ht="15" hidden="1" customHeight="1" x14ac:dyDescent="0.25">
      <c r="A190" s="47">
        <v>28</v>
      </c>
      <c r="B190" s="55" t="s">
        <v>197</v>
      </c>
      <c r="C190" s="54" t="s">
        <v>196</v>
      </c>
      <c r="D190" s="13">
        <v>29</v>
      </c>
      <c r="E190" s="14"/>
      <c r="F190" s="15">
        <f t="shared" si="14"/>
        <v>29</v>
      </c>
      <c r="G190" s="14">
        <v>1</v>
      </c>
      <c r="H190" s="15">
        <f t="shared" si="15"/>
        <v>28</v>
      </c>
      <c r="I190" s="16"/>
    </row>
    <row r="191" spans="1:9" ht="15" hidden="1" customHeight="1" x14ac:dyDescent="0.25">
      <c r="A191" s="43">
        <v>29</v>
      </c>
      <c r="B191" s="50" t="s">
        <v>198</v>
      </c>
      <c r="C191" s="51" t="s">
        <v>196</v>
      </c>
      <c r="D191" s="13">
        <v>12</v>
      </c>
      <c r="E191" s="14"/>
      <c r="F191" s="15">
        <f t="shared" si="14"/>
        <v>12</v>
      </c>
      <c r="G191" s="14">
        <v>1</v>
      </c>
      <c r="H191" s="15">
        <f t="shared" si="15"/>
        <v>11</v>
      </c>
      <c r="I191" s="16"/>
    </row>
    <row r="192" spans="1:9" ht="15" hidden="1" customHeight="1" x14ac:dyDescent="0.25">
      <c r="A192" s="47">
        <v>30</v>
      </c>
      <c r="B192" s="35" t="s">
        <v>199</v>
      </c>
      <c r="C192" s="18" t="s">
        <v>73</v>
      </c>
      <c r="D192" s="13">
        <v>20</v>
      </c>
      <c r="E192" s="14"/>
      <c r="F192" s="15">
        <f t="shared" si="14"/>
        <v>20</v>
      </c>
      <c r="G192" s="14"/>
      <c r="H192" s="15">
        <f t="shared" si="15"/>
        <v>20</v>
      </c>
      <c r="I192" s="16"/>
    </row>
    <row r="193" spans="1:9" hidden="1" x14ac:dyDescent="0.25">
      <c r="A193" s="43">
        <v>31</v>
      </c>
      <c r="B193" s="35" t="s">
        <v>200</v>
      </c>
      <c r="C193" s="18" t="s">
        <v>201</v>
      </c>
      <c r="D193" s="13">
        <v>2</v>
      </c>
      <c r="E193" s="14"/>
      <c r="F193" s="15">
        <f t="shared" si="14"/>
        <v>2</v>
      </c>
      <c r="G193" s="14"/>
      <c r="H193" s="15">
        <f t="shared" si="15"/>
        <v>2</v>
      </c>
      <c r="I193" s="16"/>
    </row>
    <row r="194" spans="1:9" ht="15" hidden="1" customHeight="1" x14ac:dyDescent="0.25">
      <c r="A194" s="47">
        <v>32</v>
      </c>
      <c r="B194" s="21" t="s">
        <v>202</v>
      </c>
      <c r="C194" s="45" t="s">
        <v>53</v>
      </c>
      <c r="D194" s="13">
        <v>20500</v>
      </c>
      <c r="E194" s="14"/>
      <c r="F194" s="15">
        <f t="shared" si="14"/>
        <v>20500</v>
      </c>
      <c r="G194" s="14">
        <v>550</v>
      </c>
      <c r="H194" s="15">
        <f t="shared" si="15"/>
        <v>19950</v>
      </c>
      <c r="I194" s="16"/>
    </row>
    <row r="195" spans="1:9" ht="15" hidden="1" customHeight="1" x14ac:dyDescent="0.25">
      <c r="A195" s="43">
        <v>33</v>
      </c>
      <c r="B195" s="21" t="s">
        <v>203</v>
      </c>
      <c r="C195" s="45" t="s">
        <v>53</v>
      </c>
      <c r="D195" s="13">
        <v>19250</v>
      </c>
      <c r="E195" s="14"/>
      <c r="F195" s="15">
        <f t="shared" si="14"/>
        <v>19250</v>
      </c>
      <c r="G195" s="14">
        <v>600</v>
      </c>
      <c r="H195" s="15">
        <f t="shared" si="15"/>
        <v>18650</v>
      </c>
      <c r="I195" s="16"/>
    </row>
    <row r="196" spans="1:9" ht="15" hidden="1" customHeight="1" x14ac:dyDescent="0.25">
      <c r="A196" s="47">
        <v>34</v>
      </c>
      <c r="B196" s="21" t="s">
        <v>204</v>
      </c>
      <c r="C196" s="45" t="s">
        <v>53</v>
      </c>
      <c r="D196" s="13">
        <v>3200</v>
      </c>
      <c r="E196" s="14">
        <v>10000</v>
      </c>
      <c r="F196" s="15">
        <f t="shared" si="14"/>
        <v>13200</v>
      </c>
      <c r="G196" s="14">
        <v>1000</v>
      </c>
      <c r="H196" s="15">
        <f t="shared" si="15"/>
        <v>12200</v>
      </c>
      <c r="I196" s="16"/>
    </row>
    <row r="197" spans="1:9" ht="15" hidden="1" customHeight="1" x14ac:dyDescent="0.25">
      <c r="A197" s="43">
        <v>35</v>
      </c>
      <c r="B197" s="21" t="s">
        <v>205</v>
      </c>
      <c r="C197" s="45" t="s">
        <v>53</v>
      </c>
      <c r="D197" s="13">
        <v>7300</v>
      </c>
      <c r="E197" s="14">
        <v>10000</v>
      </c>
      <c r="F197" s="15">
        <f t="shared" si="14"/>
        <v>17300</v>
      </c>
      <c r="G197" s="14">
        <v>2000</v>
      </c>
      <c r="H197" s="15">
        <f t="shared" si="15"/>
        <v>15300</v>
      </c>
      <c r="I197" s="18"/>
    </row>
    <row r="198" spans="1:9" ht="15" hidden="1" customHeight="1" x14ac:dyDescent="0.25">
      <c r="A198" s="47">
        <v>36</v>
      </c>
      <c r="B198" s="21" t="s">
        <v>206</v>
      </c>
      <c r="C198" s="18" t="s">
        <v>19</v>
      </c>
      <c r="D198" s="13">
        <v>353</v>
      </c>
      <c r="E198" s="14"/>
      <c r="F198" s="15">
        <f t="shared" si="14"/>
        <v>353</v>
      </c>
      <c r="G198" s="14">
        <v>10</v>
      </c>
      <c r="H198" s="15">
        <f t="shared" si="15"/>
        <v>343</v>
      </c>
      <c r="I198" s="18"/>
    </row>
    <row r="199" spans="1:9" ht="15" hidden="1" customHeight="1" x14ac:dyDescent="0.25">
      <c r="A199" s="43">
        <v>37</v>
      </c>
      <c r="B199" s="21" t="s">
        <v>207</v>
      </c>
      <c r="C199" s="18" t="s">
        <v>19</v>
      </c>
      <c r="D199" s="13">
        <v>6</v>
      </c>
      <c r="E199" s="14"/>
      <c r="F199" s="15">
        <f t="shared" si="14"/>
        <v>6</v>
      </c>
      <c r="G199" s="14"/>
      <c r="H199" s="15">
        <f t="shared" si="15"/>
        <v>6</v>
      </c>
      <c r="I199" s="18"/>
    </row>
    <row r="200" spans="1:9" ht="15" hidden="1" customHeight="1" x14ac:dyDescent="0.25">
      <c r="A200" s="47">
        <v>38</v>
      </c>
      <c r="B200" s="21" t="s">
        <v>208</v>
      </c>
      <c r="C200" s="18" t="s">
        <v>19</v>
      </c>
      <c r="D200" s="13">
        <v>17</v>
      </c>
      <c r="E200" s="14"/>
      <c r="F200" s="15">
        <f t="shared" si="14"/>
        <v>17</v>
      </c>
      <c r="G200" s="14">
        <v>3</v>
      </c>
      <c r="H200" s="15">
        <f t="shared" si="15"/>
        <v>14</v>
      </c>
      <c r="I200" s="18"/>
    </row>
    <row r="201" spans="1:9" ht="15" hidden="1" customHeight="1" x14ac:dyDescent="0.25">
      <c r="A201" s="43">
        <v>39</v>
      </c>
      <c r="B201" s="21" t="s">
        <v>209</v>
      </c>
      <c r="C201" s="18" t="s">
        <v>19</v>
      </c>
      <c r="D201" s="13">
        <v>10</v>
      </c>
      <c r="E201" s="14"/>
      <c r="F201" s="15">
        <f t="shared" si="14"/>
        <v>10</v>
      </c>
      <c r="G201" s="14">
        <v>3</v>
      </c>
      <c r="H201" s="15">
        <f t="shared" si="15"/>
        <v>7</v>
      </c>
      <c r="I201" s="18"/>
    </row>
    <row r="202" spans="1:9" ht="15" hidden="1" customHeight="1" x14ac:dyDescent="0.25">
      <c r="A202" s="47">
        <v>40</v>
      </c>
      <c r="B202" s="21" t="s">
        <v>210</v>
      </c>
      <c r="C202" s="18" t="s">
        <v>19</v>
      </c>
      <c r="D202" s="13">
        <v>8</v>
      </c>
      <c r="E202" s="14"/>
      <c r="F202" s="15">
        <f t="shared" si="14"/>
        <v>8</v>
      </c>
      <c r="G202" s="14">
        <v>1</v>
      </c>
      <c r="H202" s="15">
        <f t="shared" si="15"/>
        <v>7</v>
      </c>
      <c r="I202" s="18"/>
    </row>
    <row r="203" spans="1:9" ht="15" hidden="1" customHeight="1" x14ac:dyDescent="0.25">
      <c r="A203" s="43">
        <v>41</v>
      </c>
      <c r="B203" s="21" t="s">
        <v>211</v>
      </c>
      <c r="C203" s="18" t="s">
        <v>19</v>
      </c>
      <c r="D203" s="13">
        <v>73</v>
      </c>
      <c r="E203" s="14"/>
      <c r="F203" s="15">
        <f t="shared" si="14"/>
        <v>73</v>
      </c>
      <c r="G203" s="14"/>
      <c r="H203" s="15">
        <f t="shared" si="15"/>
        <v>73</v>
      </c>
      <c r="I203" s="18"/>
    </row>
    <row r="204" spans="1:9" ht="15" hidden="1" customHeight="1" x14ac:dyDescent="0.25">
      <c r="A204" s="47">
        <v>42</v>
      </c>
      <c r="B204" s="21" t="s">
        <v>212</v>
      </c>
      <c r="C204" s="18" t="s">
        <v>19</v>
      </c>
      <c r="D204" s="13">
        <v>200</v>
      </c>
      <c r="E204" s="14"/>
      <c r="F204" s="15">
        <f t="shared" si="14"/>
        <v>200</v>
      </c>
      <c r="G204" s="14">
        <v>25</v>
      </c>
      <c r="H204" s="15">
        <f t="shared" si="15"/>
        <v>175</v>
      </c>
      <c r="I204" s="18"/>
    </row>
    <row r="205" spans="1:9" ht="15" hidden="1" customHeight="1" x14ac:dyDescent="0.25">
      <c r="A205" s="43">
        <v>43</v>
      </c>
      <c r="B205" s="21" t="s">
        <v>213</v>
      </c>
      <c r="C205" s="18" t="s">
        <v>19</v>
      </c>
      <c r="D205" s="13">
        <v>25</v>
      </c>
      <c r="E205" s="14"/>
      <c r="F205" s="15">
        <f t="shared" si="14"/>
        <v>25</v>
      </c>
      <c r="G205" s="14">
        <v>3</v>
      </c>
      <c r="H205" s="15">
        <f t="shared" si="15"/>
        <v>22</v>
      </c>
      <c r="I205" s="18"/>
    </row>
    <row r="206" spans="1:9" ht="15" hidden="1" customHeight="1" x14ac:dyDescent="0.25">
      <c r="A206" s="56"/>
      <c r="B206" s="21"/>
      <c r="C206" s="18"/>
      <c r="D206" s="57"/>
      <c r="E206" s="20"/>
      <c r="F206" s="15"/>
      <c r="G206" s="14"/>
      <c r="H206" s="15"/>
      <c r="I206" s="18"/>
    </row>
    <row r="207" spans="1:9" ht="15" hidden="1" customHeight="1" x14ac:dyDescent="0.25">
      <c r="A207" s="56"/>
      <c r="B207" s="58" t="s">
        <v>214</v>
      </c>
      <c r="C207" s="18"/>
      <c r="D207" s="13"/>
      <c r="E207" s="14"/>
      <c r="F207" s="15"/>
      <c r="G207" s="14"/>
      <c r="H207" s="15"/>
      <c r="I207" s="18"/>
    </row>
    <row r="208" spans="1:9" ht="15" hidden="1" customHeight="1" x14ac:dyDescent="0.25">
      <c r="A208" s="43">
        <v>1</v>
      </c>
      <c r="B208" s="21" t="s">
        <v>215</v>
      </c>
      <c r="C208" s="18" t="s">
        <v>196</v>
      </c>
      <c r="D208" s="13">
        <v>3</v>
      </c>
      <c r="E208" s="14">
        <v>20</v>
      </c>
      <c r="F208" s="15">
        <f t="shared" ref="F208:F212" si="16">SUM(D208+E208)</f>
        <v>23</v>
      </c>
      <c r="G208" s="14">
        <v>9</v>
      </c>
      <c r="H208" s="15">
        <f t="shared" ref="H208:H212" si="17">SUM(F208-G208)</f>
        <v>14</v>
      </c>
      <c r="I208" s="18"/>
    </row>
    <row r="209" spans="1:9" ht="15" hidden="1" customHeight="1" x14ac:dyDescent="0.25">
      <c r="A209" s="47">
        <v>2</v>
      </c>
      <c r="B209" s="21" t="s">
        <v>216</v>
      </c>
      <c r="C209" s="18" t="s">
        <v>196</v>
      </c>
      <c r="D209" s="13">
        <v>20</v>
      </c>
      <c r="E209" s="14"/>
      <c r="F209" s="15">
        <f t="shared" si="16"/>
        <v>20</v>
      </c>
      <c r="G209" s="14">
        <v>6</v>
      </c>
      <c r="H209" s="15">
        <f t="shared" si="17"/>
        <v>14</v>
      </c>
      <c r="I209" s="18"/>
    </row>
    <row r="210" spans="1:9" ht="15" hidden="1" customHeight="1" x14ac:dyDescent="0.25">
      <c r="A210" s="47">
        <v>3</v>
      </c>
      <c r="B210" s="21" t="s">
        <v>217</v>
      </c>
      <c r="C210" s="18" t="s">
        <v>196</v>
      </c>
      <c r="D210" s="13">
        <v>7</v>
      </c>
      <c r="E210" s="14">
        <v>30</v>
      </c>
      <c r="F210" s="15">
        <f t="shared" si="16"/>
        <v>37</v>
      </c>
      <c r="G210" s="14">
        <v>9</v>
      </c>
      <c r="H210" s="15">
        <f t="shared" si="17"/>
        <v>28</v>
      </c>
      <c r="I210" s="59"/>
    </row>
    <row r="211" spans="1:9" ht="15" hidden="1" customHeight="1" x14ac:dyDescent="0.25">
      <c r="A211" s="47">
        <v>4</v>
      </c>
      <c r="B211" s="21" t="s">
        <v>218</v>
      </c>
      <c r="C211" s="18" t="s">
        <v>196</v>
      </c>
      <c r="D211" s="13">
        <v>20</v>
      </c>
      <c r="E211" s="14"/>
      <c r="F211" s="15">
        <f t="shared" si="16"/>
        <v>20</v>
      </c>
      <c r="G211" s="14">
        <v>12</v>
      </c>
      <c r="H211" s="15">
        <f t="shared" si="17"/>
        <v>8</v>
      </c>
      <c r="I211" s="18"/>
    </row>
    <row r="212" spans="1:9" ht="15" hidden="1" customHeight="1" x14ac:dyDescent="0.25">
      <c r="A212" s="47">
        <v>5</v>
      </c>
      <c r="B212" s="21" t="s">
        <v>219</v>
      </c>
      <c r="C212" s="18" t="s">
        <v>196</v>
      </c>
      <c r="D212" s="13">
        <v>28</v>
      </c>
      <c r="E212" s="14"/>
      <c r="F212" s="15">
        <f t="shared" si="16"/>
        <v>28</v>
      </c>
      <c r="G212" s="14">
        <v>9</v>
      </c>
      <c r="H212" s="15">
        <f t="shared" si="17"/>
        <v>19</v>
      </c>
      <c r="I212" s="18"/>
    </row>
    <row r="213" spans="1:9" ht="15" hidden="1" customHeight="1" x14ac:dyDescent="0.25">
      <c r="A213" s="56"/>
      <c r="B213" s="35"/>
      <c r="C213" s="18"/>
      <c r="D213" s="33"/>
      <c r="E213" s="34"/>
      <c r="F213" s="60"/>
      <c r="G213" s="60"/>
      <c r="H213" s="60"/>
      <c r="I213" s="18"/>
    </row>
    <row r="214" spans="1:9" ht="15" hidden="1" customHeight="1" x14ac:dyDescent="0.25">
      <c r="A214" s="56"/>
      <c r="B214" s="61"/>
      <c r="C214" s="18"/>
      <c r="D214" s="33"/>
      <c r="E214" s="34"/>
      <c r="F214" s="60"/>
      <c r="G214" s="60"/>
      <c r="H214" s="60"/>
      <c r="I214" s="18"/>
    </row>
    <row r="215" spans="1:9" ht="15" hidden="1" customHeight="1" x14ac:dyDescent="0.25">
      <c r="A215" s="56"/>
      <c r="B215" s="35"/>
      <c r="C215" s="18"/>
      <c r="D215" s="33"/>
      <c r="E215" s="34"/>
      <c r="F215" s="60"/>
      <c r="G215" s="60"/>
      <c r="H215" s="60"/>
      <c r="I215" s="18"/>
    </row>
    <row r="216" spans="1:9" ht="15" hidden="1" customHeight="1" x14ac:dyDescent="0.25">
      <c r="A216" s="62"/>
      <c r="B216" s="39"/>
      <c r="C216" s="37"/>
      <c r="D216" s="63"/>
      <c r="E216" s="64"/>
      <c r="F216" s="28"/>
      <c r="G216" s="28"/>
      <c r="H216" s="28"/>
      <c r="I216" s="37"/>
    </row>
    <row r="217" spans="1:9" hidden="1" x14ac:dyDescent="0.25">
      <c r="A217" s="65"/>
      <c r="B217" s="65"/>
      <c r="C217" s="65"/>
      <c r="D217" s="65"/>
      <c r="E217" s="65"/>
      <c r="F217" s="65"/>
      <c r="G217" s="65"/>
      <c r="H217" s="65"/>
      <c r="I217" s="66"/>
    </row>
    <row r="218" spans="1:9" hidden="1" x14ac:dyDescent="0.25">
      <c r="A218" s="65"/>
      <c r="B218" s="65"/>
      <c r="C218" s="65"/>
      <c r="D218" s="65"/>
      <c r="E218" s="65"/>
      <c r="F218" s="65"/>
      <c r="G218" s="65"/>
      <c r="H218" s="65"/>
      <c r="I218" s="66"/>
    </row>
    <row r="219" spans="1:9" hidden="1" x14ac:dyDescent="0.25">
      <c r="A219" s="65"/>
      <c r="B219" s="65"/>
      <c r="C219" s="65"/>
      <c r="D219" s="65"/>
      <c r="E219" s="65"/>
      <c r="F219" s="65"/>
      <c r="G219" s="65"/>
      <c r="H219" s="65"/>
      <c r="I219" s="66"/>
    </row>
    <row r="220" spans="1:9" hidden="1" x14ac:dyDescent="0.25">
      <c r="A220" s="121"/>
      <c r="B220" s="328" t="s">
        <v>220</v>
      </c>
      <c r="C220" s="328"/>
      <c r="D220" s="328"/>
      <c r="E220" s="328"/>
      <c r="F220" s="328"/>
      <c r="G220" s="328"/>
      <c r="H220" s="68"/>
      <c r="I220" s="1"/>
    </row>
    <row r="221" spans="1:9" hidden="1" x14ac:dyDescent="0.25">
      <c r="A221" s="121"/>
      <c r="B221" s="332" t="s">
        <v>292</v>
      </c>
      <c r="C221" s="332"/>
      <c r="D221" s="332"/>
      <c r="E221" s="332"/>
      <c r="F221" s="332"/>
      <c r="G221" s="332"/>
      <c r="H221" s="69"/>
      <c r="I221" s="1"/>
    </row>
    <row r="222" spans="1:9" hidden="1" x14ac:dyDescent="0.25">
      <c r="A222" s="70"/>
      <c r="B222" s="71"/>
      <c r="C222" s="70"/>
      <c r="D222" s="72"/>
      <c r="E222" s="73"/>
      <c r="F222" s="73"/>
      <c r="G222" s="73"/>
      <c r="H222" s="73"/>
      <c r="I222" s="1"/>
    </row>
    <row r="223" spans="1:9" hidden="1" x14ac:dyDescent="0.25">
      <c r="A223" s="74" t="s">
        <v>3</v>
      </c>
      <c r="B223" s="74" t="s">
        <v>4</v>
      </c>
      <c r="C223" s="74" t="s">
        <v>5</v>
      </c>
      <c r="D223" s="74" t="s">
        <v>221</v>
      </c>
      <c r="E223" s="74" t="s">
        <v>7</v>
      </c>
      <c r="F223" s="74" t="s">
        <v>8</v>
      </c>
      <c r="G223" s="74" t="s">
        <v>7</v>
      </c>
      <c r="H223" s="74" t="s">
        <v>222</v>
      </c>
      <c r="I223" s="75"/>
    </row>
    <row r="224" spans="1:9" hidden="1" x14ac:dyDescent="0.25">
      <c r="A224" s="76"/>
      <c r="B224" s="77"/>
      <c r="C224" s="76"/>
      <c r="D224" s="76"/>
      <c r="E224" s="76" t="s">
        <v>11</v>
      </c>
      <c r="F224" s="76"/>
      <c r="G224" s="76" t="s">
        <v>12</v>
      </c>
      <c r="H224" s="76"/>
      <c r="I224" s="75"/>
    </row>
    <row r="225" spans="1:9" hidden="1" x14ac:dyDescent="0.25">
      <c r="A225" s="78">
        <v>1</v>
      </c>
      <c r="B225" s="79" t="s">
        <v>223</v>
      </c>
      <c r="C225" s="78" t="s">
        <v>224</v>
      </c>
      <c r="D225" s="13">
        <v>159</v>
      </c>
      <c r="E225" s="14">
        <v>200</v>
      </c>
      <c r="F225" s="15">
        <f t="shared" ref="F225:F266" si="18">SUM(D225+E225)</f>
        <v>359</v>
      </c>
      <c r="G225" s="14">
        <v>29</v>
      </c>
      <c r="H225" s="15">
        <f t="shared" ref="H225:H266" si="19">SUM(F225-G225)</f>
        <v>330</v>
      </c>
      <c r="I225" s="80"/>
    </row>
    <row r="226" spans="1:9" hidden="1" x14ac:dyDescent="0.25">
      <c r="A226" s="18">
        <v>2</v>
      </c>
      <c r="B226" s="21" t="s">
        <v>225</v>
      </c>
      <c r="C226" s="18" t="s">
        <v>224</v>
      </c>
      <c r="D226" s="13">
        <v>79</v>
      </c>
      <c r="E226" s="14"/>
      <c r="F226" s="15">
        <f t="shared" si="18"/>
        <v>79</v>
      </c>
      <c r="G226" s="14">
        <v>13</v>
      </c>
      <c r="H226" s="15">
        <f t="shared" si="19"/>
        <v>66</v>
      </c>
      <c r="I226" s="80"/>
    </row>
    <row r="227" spans="1:9" hidden="1" x14ac:dyDescent="0.25">
      <c r="A227" s="78">
        <v>3</v>
      </c>
      <c r="B227" s="81" t="s">
        <v>226</v>
      </c>
      <c r="C227" s="59" t="s">
        <v>224</v>
      </c>
      <c r="D227" s="13">
        <v>20</v>
      </c>
      <c r="E227" s="14"/>
      <c r="F227" s="15">
        <f t="shared" si="18"/>
        <v>20</v>
      </c>
      <c r="G227" s="14"/>
      <c r="H227" s="15">
        <f t="shared" si="19"/>
        <v>20</v>
      </c>
      <c r="I227" s="80"/>
    </row>
    <row r="228" spans="1:9" hidden="1" x14ac:dyDescent="0.25">
      <c r="A228" s="18">
        <v>4</v>
      </c>
      <c r="B228" s="81" t="s">
        <v>227</v>
      </c>
      <c r="C228" s="59" t="s">
        <v>19</v>
      </c>
      <c r="D228" s="13">
        <v>11</v>
      </c>
      <c r="E228" s="14"/>
      <c r="F228" s="15">
        <f t="shared" si="18"/>
        <v>11</v>
      </c>
      <c r="G228" s="14"/>
      <c r="H228" s="15">
        <f t="shared" si="19"/>
        <v>11</v>
      </c>
      <c r="I228" s="80"/>
    </row>
    <row r="229" spans="1:9" hidden="1" x14ac:dyDescent="0.25">
      <c r="A229" s="78">
        <v>5</v>
      </c>
      <c r="B229" s="81" t="s">
        <v>228</v>
      </c>
      <c r="C229" s="59" t="s">
        <v>19</v>
      </c>
      <c r="D229" s="13">
        <v>11</v>
      </c>
      <c r="E229" s="14"/>
      <c r="F229" s="15">
        <f t="shared" si="18"/>
        <v>11</v>
      </c>
      <c r="G229" s="14"/>
      <c r="H229" s="15">
        <f t="shared" si="19"/>
        <v>11</v>
      </c>
      <c r="I229" s="80"/>
    </row>
    <row r="230" spans="1:9" hidden="1" x14ac:dyDescent="0.25">
      <c r="A230" s="18">
        <v>6</v>
      </c>
      <c r="B230" s="81" t="s">
        <v>229</v>
      </c>
      <c r="C230" s="59" t="s">
        <v>19</v>
      </c>
      <c r="D230" s="13">
        <v>2</v>
      </c>
      <c r="E230" s="14"/>
      <c r="F230" s="15">
        <f t="shared" si="18"/>
        <v>2</v>
      </c>
      <c r="G230" s="14"/>
      <c r="H230" s="15">
        <f t="shared" si="19"/>
        <v>2</v>
      </c>
      <c r="I230" s="80"/>
    </row>
    <row r="231" spans="1:9" hidden="1" x14ac:dyDescent="0.25">
      <c r="A231" s="78">
        <v>7</v>
      </c>
      <c r="B231" s="81" t="s">
        <v>230</v>
      </c>
      <c r="C231" s="59" t="s">
        <v>49</v>
      </c>
      <c r="D231" s="13">
        <v>1212</v>
      </c>
      <c r="E231" s="14">
        <v>2000</v>
      </c>
      <c r="F231" s="15">
        <f t="shared" si="18"/>
        <v>3212</v>
      </c>
      <c r="G231" s="14">
        <v>280</v>
      </c>
      <c r="H231" s="15">
        <f t="shared" si="19"/>
        <v>2932</v>
      </c>
      <c r="I231" s="80"/>
    </row>
    <row r="232" spans="1:9" hidden="1" x14ac:dyDescent="0.25">
      <c r="A232" s="18">
        <v>8</v>
      </c>
      <c r="B232" s="21" t="s">
        <v>231</v>
      </c>
      <c r="C232" s="18" t="s">
        <v>49</v>
      </c>
      <c r="D232" s="13">
        <v>550</v>
      </c>
      <c r="E232" s="14">
        <v>1200</v>
      </c>
      <c r="F232" s="15">
        <f t="shared" si="18"/>
        <v>1750</v>
      </c>
      <c r="G232" s="14">
        <v>100</v>
      </c>
      <c r="H232" s="15">
        <f t="shared" si="19"/>
        <v>1650</v>
      </c>
      <c r="I232" s="80"/>
    </row>
    <row r="233" spans="1:9" hidden="1" x14ac:dyDescent="0.25">
      <c r="A233" s="78">
        <v>9</v>
      </c>
      <c r="B233" s="35" t="s">
        <v>232</v>
      </c>
      <c r="C233" s="18" t="s">
        <v>53</v>
      </c>
      <c r="D233" s="13"/>
      <c r="E233" s="14">
        <v>192000</v>
      </c>
      <c r="F233" s="15">
        <f t="shared" si="18"/>
        <v>192000</v>
      </c>
      <c r="G233" s="14">
        <v>5000</v>
      </c>
      <c r="H233" s="15">
        <f t="shared" si="19"/>
        <v>187000</v>
      </c>
      <c r="I233" s="80"/>
    </row>
    <row r="234" spans="1:9" hidden="1" x14ac:dyDescent="0.25">
      <c r="A234" s="18">
        <v>10</v>
      </c>
      <c r="B234" s="35" t="s">
        <v>233</v>
      </c>
      <c r="C234" s="18" t="s">
        <v>53</v>
      </c>
      <c r="D234" s="13">
        <v>96000</v>
      </c>
      <c r="E234" s="14"/>
      <c r="F234" s="15">
        <f t="shared" si="18"/>
        <v>96000</v>
      </c>
      <c r="G234" s="14">
        <v>33000</v>
      </c>
      <c r="H234" s="15">
        <f t="shared" si="19"/>
        <v>63000</v>
      </c>
      <c r="I234" s="80"/>
    </row>
    <row r="235" spans="1:9" hidden="1" x14ac:dyDescent="0.25">
      <c r="A235" s="78">
        <v>11</v>
      </c>
      <c r="B235" s="35" t="s">
        <v>234</v>
      </c>
      <c r="C235" s="18" t="s">
        <v>53</v>
      </c>
      <c r="D235" s="13">
        <v>18000</v>
      </c>
      <c r="E235" s="14"/>
      <c r="F235" s="15">
        <f t="shared" si="18"/>
        <v>18000</v>
      </c>
      <c r="G235" s="14">
        <v>11000</v>
      </c>
      <c r="H235" s="15">
        <f t="shared" si="19"/>
        <v>7000</v>
      </c>
      <c r="I235" s="80"/>
    </row>
    <row r="236" spans="1:9" hidden="1" x14ac:dyDescent="0.25">
      <c r="A236" s="18">
        <v>12</v>
      </c>
      <c r="B236" s="35" t="s">
        <v>235</v>
      </c>
      <c r="C236" s="18" t="s">
        <v>53</v>
      </c>
      <c r="D236" s="13">
        <v>18000</v>
      </c>
      <c r="E236" s="14"/>
      <c r="F236" s="15">
        <f t="shared" si="18"/>
        <v>18000</v>
      </c>
      <c r="G236" s="14">
        <v>3000</v>
      </c>
      <c r="H236" s="15">
        <f t="shared" si="19"/>
        <v>15000</v>
      </c>
      <c r="I236" s="80"/>
    </row>
    <row r="237" spans="1:9" hidden="1" x14ac:dyDescent="0.25">
      <c r="A237" s="78">
        <v>13</v>
      </c>
      <c r="B237" s="35" t="s">
        <v>236</v>
      </c>
      <c r="C237" s="18" t="s">
        <v>53</v>
      </c>
      <c r="D237" s="13">
        <v>8000</v>
      </c>
      <c r="E237" s="14"/>
      <c r="F237" s="15">
        <f t="shared" si="18"/>
        <v>8000</v>
      </c>
      <c r="G237" s="14">
        <v>2000</v>
      </c>
      <c r="H237" s="15">
        <f t="shared" si="19"/>
        <v>6000</v>
      </c>
      <c r="I237" s="80"/>
    </row>
    <row r="238" spans="1:9" hidden="1" x14ac:dyDescent="0.25">
      <c r="A238" s="18">
        <v>14</v>
      </c>
      <c r="B238" s="21" t="s">
        <v>237</v>
      </c>
      <c r="C238" s="82" t="s">
        <v>19</v>
      </c>
      <c r="D238" s="13">
        <v>350</v>
      </c>
      <c r="E238" s="14"/>
      <c r="F238" s="15">
        <f t="shared" si="18"/>
        <v>350</v>
      </c>
      <c r="G238" s="14"/>
      <c r="H238" s="15">
        <f t="shared" si="19"/>
        <v>350</v>
      </c>
      <c r="I238" s="80"/>
    </row>
    <row r="239" spans="1:9" hidden="1" x14ac:dyDescent="0.25">
      <c r="A239" s="78">
        <v>15</v>
      </c>
      <c r="B239" s="21" t="s">
        <v>238</v>
      </c>
      <c r="C239" s="18" t="s">
        <v>239</v>
      </c>
      <c r="D239" s="13">
        <v>110</v>
      </c>
      <c r="E239" s="14">
        <v>400</v>
      </c>
      <c r="F239" s="15">
        <f t="shared" si="18"/>
        <v>510</v>
      </c>
      <c r="G239" s="14">
        <v>60</v>
      </c>
      <c r="H239" s="15">
        <f t="shared" si="19"/>
        <v>450</v>
      </c>
      <c r="I239" s="80"/>
    </row>
    <row r="240" spans="1:9" hidden="1" x14ac:dyDescent="0.25">
      <c r="A240" s="18">
        <v>16</v>
      </c>
      <c r="B240" s="83" t="s">
        <v>240</v>
      </c>
      <c r="C240" s="18" t="s">
        <v>53</v>
      </c>
      <c r="D240" s="13">
        <v>60000</v>
      </c>
      <c r="E240" s="14"/>
      <c r="F240" s="15">
        <f t="shared" si="18"/>
        <v>60000</v>
      </c>
      <c r="G240" s="14">
        <v>12000</v>
      </c>
      <c r="H240" s="15">
        <f t="shared" si="19"/>
        <v>48000</v>
      </c>
      <c r="I240" s="80"/>
    </row>
    <row r="241" spans="1:9" hidden="1" x14ac:dyDescent="0.25">
      <c r="A241" s="78">
        <v>17</v>
      </c>
      <c r="B241" s="21" t="s">
        <v>121</v>
      </c>
      <c r="C241" s="18" t="s">
        <v>224</v>
      </c>
      <c r="D241" s="13"/>
      <c r="E241" s="14"/>
      <c r="F241" s="15">
        <f t="shared" si="18"/>
        <v>0</v>
      </c>
      <c r="G241" s="14"/>
      <c r="H241" s="15">
        <f t="shared" si="19"/>
        <v>0</v>
      </c>
      <c r="I241" s="80"/>
    </row>
    <row r="242" spans="1:9" hidden="1" x14ac:dyDescent="0.25">
      <c r="A242" s="18">
        <v>18</v>
      </c>
      <c r="B242" s="20" t="s">
        <v>241</v>
      </c>
      <c r="C242" s="84" t="s">
        <v>19</v>
      </c>
      <c r="D242" s="13">
        <v>71</v>
      </c>
      <c r="E242" s="14">
        <v>70</v>
      </c>
      <c r="F242" s="15">
        <f t="shared" si="18"/>
        <v>141</v>
      </c>
      <c r="G242" s="14"/>
      <c r="H242" s="15">
        <f t="shared" si="19"/>
        <v>141</v>
      </c>
      <c r="I242" s="80"/>
    </row>
    <row r="243" spans="1:9" hidden="1" x14ac:dyDescent="0.25">
      <c r="A243" s="78">
        <v>19</v>
      </c>
      <c r="B243" s="20" t="s">
        <v>242</v>
      </c>
      <c r="C243" s="84" t="s">
        <v>239</v>
      </c>
      <c r="D243" s="13"/>
      <c r="E243" s="14">
        <v>12</v>
      </c>
      <c r="F243" s="15">
        <f t="shared" si="18"/>
        <v>12</v>
      </c>
      <c r="G243" s="14"/>
      <c r="H243" s="15">
        <f t="shared" si="19"/>
        <v>12</v>
      </c>
      <c r="I243" s="80"/>
    </row>
    <row r="244" spans="1:9" hidden="1" x14ac:dyDescent="0.25">
      <c r="A244" s="18">
        <v>20</v>
      </c>
      <c r="B244" s="21" t="s">
        <v>243</v>
      </c>
      <c r="C244" s="85" t="s">
        <v>19</v>
      </c>
      <c r="D244" s="13">
        <v>210</v>
      </c>
      <c r="E244" s="14"/>
      <c r="F244" s="15">
        <f t="shared" si="18"/>
        <v>210</v>
      </c>
      <c r="G244" s="14"/>
      <c r="H244" s="15">
        <f t="shared" si="19"/>
        <v>210</v>
      </c>
      <c r="I244" s="80"/>
    </row>
    <row r="245" spans="1:9" hidden="1" x14ac:dyDescent="0.25">
      <c r="A245" s="78">
        <v>21</v>
      </c>
      <c r="B245" s="21" t="s">
        <v>244</v>
      </c>
      <c r="C245" s="85" t="s">
        <v>19</v>
      </c>
      <c r="D245" s="13">
        <v>500</v>
      </c>
      <c r="E245" s="14">
        <v>300</v>
      </c>
      <c r="F245" s="15">
        <f t="shared" si="18"/>
        <v>800</v>
      </c>
      <c r="G245" s="14">
        <v>100</v>
      </c>
      <c r="H245" s="15">
        <f t="shared" si="19"/>
        <v>700</v>
      </c>
      <c r="I245" s="80"/>
    </row>
    <row r="246" spans="1:9" hidden="1" x14ac:dyDescent="0.25">
      <c r="A246" s="18">
        <v>22</v>
      </c>
      <c r="B246" s="57" t="s">
        <v>245</v>
      </c>
      <c r="C246" s="86" t="s">
        <v>19</v>
      </c>
      <c r="D246" s="13">
        <v>600</v>
      </c>
      <c r="E246" s="14"/>
      <c r="F246" s="15">
        <f t="shared" si="18"/>
        <v>600</v>
      </c>
      <c r="G246" s="14"/>
      <c r="H246" s="15">
        <f t="shared" si="19"/>
        <v>600</v>
      </c>
      <c r="I246" s="80"/>
    </row>
    <row r="247" spans="1:9" hidden="1" x14ac:dyDescent="0.25">
      <c r="A247" s="78">
        <v>23</v>
      </c>
      <c r="B247" s="57" t="s">
        <v>246</v>
      </c>
      <c r="C247" s="86" t="s">
        <v>19</v>
      </c>
      <c r="D247" s="13">
        <v>200</v>
      </c>
      <c r="E247" s="14"/>
      <c r="F247" s="15">
        <f t="shared" si="18"/>
        <v>200</v>
      </c>
      <c r="G247" s="14"/>
      <c r="H247" s="15">
        <f t="shared" si="19"/>
        <v>200</v>
      </c>
      <c r="I247" s="80"/>
    </row>
    <row r="248" spans="1:9" hidden="1" x14ac:dyDescent="0.25">
      <c r="A248" s="18">
        <v>24</v>
      </c>
      <c r="B248" s="21" t="s">
        <v>247</v>
      </c>
      <c r="C248" s="85" t="s">
        <v>53</v>
      </c>
      <c r="D248" s="13">
        <v>24000</v>
      </c>
      <c r="E248" s="14"/>
      <c r="F248" s="15">
        <f t="shared" si="18"/>
        <v>24000</v>
      </c>
      <c r="G248" s="14"/>
      <c r="H248" s="15">
        <f t="shared" si="19"/>
        <v>24000</v>
      </c>
      <c r="I248" s="80"/>
    </row>
    <row r="249" spans="1:9" hidden="1" x14ac:dyDescent="0.25">
      <c r="A249" s="78">
        <v>25</v>
      </c>
      <c r="B249" s="57" t="s">
        <v>248</v>
      </c>
      <c r="C249" s="86" t="s">
        <v>53</v>
      </c>
      <c r="D249" s="13">
        <v>95600</v>
      </c>
      <c r="E249" s="14">
        <v>120000</v>
      </c>
      <c r="F249" s="15">
        <f t="shared" si="18"/>
        <v>215600</v>
      </c>
      <c r="G249" s="14">
        <v>6000</v>
      </c>
      <c r="H249" s="15">
        <f t="shared" si="19"/>
        <v>209600</v>
      </c>
      <c r="I249" s="80"/>
    </row>
    <row r="250" spans="1:9" hidden="1" x14ac:dyDescent="0.25">
      <c r="A250" s="18">
        <v>26</v>
      </c>
      <c r="B250" s="87" t="s">
        <v>249</v>
      </c>
      <c r="C250" s="87"/>
      <c r="D250" s="13">
        <v>38</v>
      </c>
      <c r="E250" s="14"/>
      <c r="F250" s="15">
        <f t="shared" si="18"/>
        <v>38</v>
      </c>
      <c r="G250" s="14"/>
      <c r="H250" s="15">
        <f t="shared" si="19"/>
        <v>38</v>
      </c>
      <c r="I250" s="80"/>
    </row>
    <row r="251" spans="1:9" hidden="1" x14ac:dyDescent="0.25">
      <c r="A251" s="78">
        <v>27</v>
      </c>
      <c r="B251" s="87" t="s">
        <v>250</v>
      </c>
      <c r="C251" s="85" t="s">
        <v>53</v>
      </c>
      <c r="D251" s="13">
        <v>30000</v>
      </c>
      <c r="E251" s="14"/>
      <c r="F251" s="15">
        <f t="shared" si="18"/>
        <v>30000</v>
      </c>
      <c r="G251" s="14"/>
      <c r="H251" s="15">
        <f t="shared" si="19"/>
        <v>30000</v>
      </c>
      <c r="I251" s="80"/>
    </row>
    <row r="252" spans="1:9" hidden="1" x14ac:dyDescent="0.25">
      <c r="A252" s="18">
        <v>28</v>
      </c>
      <c r="B252" s="21" t="s">
        <v>251</v>
      </c>
      <c r="C252" s="85" t="s">
        <v>53</v>
      </c>
      <c r="D252" s="13">
        <v>35000</v>
      </c>
      <c r="E252" s="14"/>
      <c r="F252" s="15">
        <f t="shared" si="18"/>
        <v>35000</v>
      </c>
      <c r="G252" s="14"/>
      <c r="H252" s="15">
        <f t="shared" si="19"/>
        <v>35000</v>
      </c>
      <c r="I252" s="80"/>
    </row>
    <row r="253" spans="1:9" hidden="1" x14ac:dyDescent="0.25">
      <c r="A253" s="78">
        <v>29</v>
      </c>
      <c r="B253" s="21" t="s">
        <v>252</v>
      </c>
      <c r="C253" s="85" t="s">
        <v>53</v>
      </c>
      <c r="D253" s="13">
        <v>20000</v>
      </c>
      <c r="E253" s="14"/>
      <c r="F253" s="15">
        <f t="shared" si="18"/>
        <v>20000</v>
      </c>
      <c r="G253" s="14"/>
      <c r="H253" s="15">
        <f t="shared" si="19"/>
        <v>20000</v>
      </c>
      <c r="I253" s="80"/>
    </row>
    <row r="254" spans="1:9" hidden="1" x14ac:dyDescent="0.25">
      <c r="A254" s="18">
        <v>30</v>
      </c>
      <c r="B254" s="87" t="s">
        <v>253</v>
      </c>
      <c r="C254" s="85" t="s">
        <v>53</v>
      </c>
      <c r="D254" s="13">
        <v>30000</v>
      </c>
      <c r="E254" s="14"/>
      <c r="F254" s="15">
        <f t="shared" si="18"/>
        <v>30000</v>
      </c>
      <c r="G254" s="14"/>
      <c r="H254" s="15">
        <f t="shared" si="19"/>
        <v>30000</v>
      </c>
      <c r="I254" s="80"/>
    </row>
    <row r="255" spans="1:9" hidden="1" x14ac:dyDescent="0.25">
      <c r="A255" s="78">
        <v>31</v>
      </c>
      <c r="B255" s="21" t="s">
        <v>254</v>
      </c>
      <c r="C255" s="85" t="s">
        <v>19</v>
      </c>
      <c r="D255" s="13">
        <v>4000</v>
      </c>
      <c r="E255" s="14"/>
      <c r="F255" s="15">
        <f t="shared" si="18"/>
        <v>4000</v>
      </c>
      <c r="G255" s="14">
        <v>200</v>
      </c>
      <c r="H255" s="15">
        <f t="shared" si="19"/>
        <v>3800</v>
      </c>
      <c r="I255" s="80"/>
    </row>
    <row r="256" spans="1:9" hidden="1" x14ac:dyDescent="0.25">
      <c r="A256" s="18">
        <v>32</v>
      </c>
      <c r="B256" s="87" t="s">
        <v>255</v>
      </c>
      <c r="C256" s="88" t="s">
        <v>53</v>
      </c>
      <c r="D256" s="13">
        <v>63</v>
      </c>
      <c r="E256" s="14"/>
      <c r="F256" s="15">
        <f t="shared" si="18"/>
        <v>63</v>
      </c>
      <c r="G256" s="14"/>
      <c r="H256" s="15">
        <f t="shared" si="19"/>
        <v>63</v>
      </c>
      <c r="I256" s="80"/>
    </row>
    <row r="257" spans="1:9" hidden="1" x14ac:dyDescent="0.25">
      <c r="A257" s="78">
        <v>33</v>
      </c>
      <c r="B257" s="25" t="s">
        <v>256</v>
      </c>
      <c r="C257" s="88" t="s">
        <v>53</v>
      </c>
      <c r="D257" s="13">
        <v>120</v>
      </c>
      <c r="E257" s="14"/>
      <c r="F257" s="15">
        <f t="shared" si="18"/>
        <v>120</v>
      </c>
      <c r="G257" s="14"/>
      <c r="H257" s="15">
        <f t="shared" si="19"/>
        <v>120</v>
      </c>
      <c r="I257" s="80"/>
    </row>
    <row r="258" spans="1:9" hidden="1" x14ac:dyDescent="0.25">
      <c r="A258" s="18">
        <v>34</v>
      </c>
      <c r="B258" s="25" t="s">
        <v>257</v>
      </c>
      <c r="C258" s="88" t="s">
        <v>53</v>
      </c>
      <c r="D258" s="13">
        <v>3800</v>
      </c>
      <c r="E258" s="14"/>
      <c r="F258" s="15">
        <f t="shared" si="18"/>
        <v>3800</v>
      </c>
      <c r="G258" s="14"/>
      <c r="H258" s="15">
        <f t="shared" si="19"/>
        <v>3800</v>
      </c>
      <c r="I258" s="80"/>
    </row>
    <row r="259" spans="1:9" hidden="1" x14ac:dyDescent="0.25">
      <c r="A259" s="78">
        <v>35</v>
      </c>
      <c r="B259" s="25" t="s">
        <v>258</v>
      </c>
      <c r="C259" s="88" t="s">
        <v>53</v>
      </c>
      <c r="D259" s="13">
        <v>7904</v>
      </c>
      <c r="E259" s="14">
        <v>30000</v>
      </c>
      <c r="F259" s="15">
        <f t="shared" si="18"/>
        <v>37904</v>
      </c>
      <c r="G259" s="14">
        <v>1512</v>
      </c>
      <c r="H259" s="15">
        <f t="shared" si="19"/>
        <v>36392</v>
      </c>
      <c r="I259" s="80"/>
    </row>
    <row r="260" spans="1:9" hidden="1" x14ac:dyDescent="0.25">
      <c r="A260" s="18">
        <v>36</v>
      </c>
      <c r="B260" s="87" t="s">
        <v>259</v>
      </c>
      <c r="C260" s="88" t="s">
        <v>19</v>
      </c>
      <c r="D260" s="13">
        <v>350</v>
      </c>
      <c r="E260" s="14"/>
      <c r="F260" s="15">
        <f t="shared" si="18"/>
        <v>350</v>
      </c>
      <c r="G260" s="14"/>
      <c r="H260" s="15">
        <f t="shared" si="19"/>
        <v>350</v>
      </c>
      <c r="I260" s="80"/>
    </row>
    <row r="261" spans="1:9" hidden="1" x14ac:dyDescent="0.25">
      <c r="A261" s="78">
        <v>37</v>
      </c>
      <c r="B261" s="89" t="s">
        <v>260</v>
      </c>
      <c r="C261" s="90" t="s">
        <v>53</v>
      </c>
      <c r="D261" s="13">
        <v>2000</v>
      </c>
      <c r="E261" s="14"/>
      <c r="F261" s="15">
        <f t="shared" si="18"/>
        <v>2000</v>
      </c>
      <c r="G261" s="14"/>
      <c r="H261" s="15">
        <f t="shared" si="19"/>
        <v>2000</v>
      </c>
      <c r="I261" s="80"/>
    </row>
    <row r="262" spans="1:9" hidden="1" x14ac:dyDescent="0.25">
      <c r="A262" s="18">
        <v>38</v>
      </c>
      <c r="B262" s="25" t="s">
        <v>261</v>
      </c>
      <c r="C262" s="91" t="s">
        <v>19</v>
      </c>
      <c r="D262" s="13">
        <v>86</v>
      </c>
      <c r="E262" s="14">
        <v>200</v>
      </c>
      <c r="F262" s="15">
        <f t="shared" si="18"/>
        <v>286</v>
      </c>
      <c r="G262" s="14">
        <v>22</v>
      </c>
      <c r="H262" s="15">
        <f t="shared" si="19"/>
        <v>264</v>
      </c>
      <c r="I262" s="80"/>
    </row>
    <row r="263" spans="1:9" hidden="1" x14ac:dyDescent="0.25">
      <c r="A263" s="78">
        <v>39</v>
      </c>
      <c r="B263" s="89" t="s">
        <v>262</v>
      </c>
      <c r="C263" s="90" t="s">
        <v>19</v>
      </c>
      <c r="D263" s="13">
        <v>10</v>
      </c>
      <c r="E263" s="14">
        <v>150</v>
      </c>
      <c r="F263" s="15">
        <f t="shared" si="18"/>
        <v>160</v>
      </c>
      <c r="G263" s="14"/>
      <c r="H263" s="15">
        <f t="shared" si="19"/>
        <v>160</v>
      </c>
      <c r="I263" s="80"/>
    </row>
    <row r="264" spans="1:9" hidden="1" x14ac:dyDescent="0.25">
      <c r="A264" s="18">
        <v>40</v>
      </c>
      <c r="B264" s="87" t="s">
        <v>263</v>
      </c>
      <c r="C264" s="88" t="s">
        <v>19</v>
      </c>
      <c r="D264" s="13"/>
      <c r="E264" s="14"/>
      <c r="F264" s="15">
        <f t="shared" si="18"/>
        <v>0</v>
      </c>
      <c r="G264" s="14"/>
      <c r="H264" s="15">
        <f t="shared" si="19"/>
        <v>0</v>
      </c>
      <c r="I264" s="80"/>
    </row>
    <row r="265" spans="1:9" hidden="1" x14ac:dyDescent="0.25">
      <c r="A265" s="78">
        <v>41</v>
      </c>
      <c r="B265" s="87" t="s">
        <v>264</v>
      </c>
      <c r="C265" s="88" t="s">
        <v>239</v>
      </c>
      <c r="D265" s="13">
        <v>120</v>
      </c>
      <c r="E265" s="14"/>
      <c r="F265" s="15">
        <f t="shared" si="18"/>
        <v>120</v>
      </c>
      <c r="G265" s="14">
        <v>30</v>
      </c>
      <c r="H265" s="15">
        <f t="shared" si="19"/>
        <v>90</v>
      </c>
      <c r="I265" s="80"/>
    </row>
    <row r="266" spans="1:9" hidden="1" x14ac:dyDescent="0.25">
      <c r="A266" s="84">
        <v>42</v>
      </c>
      <c r="B266" s="92" t="s">
        <v>95</v>
      </c>
      <c r="C266" s="93" t="s">
        <v>19</v>
      </c>
      <c r="D266" s="13">
        <v>14</v>
      </c>
      <c r="E266" s="14">
        <v>30</v>
      </c>
      <c r="F266" s="15">
        <f t="shared" si="18"/>
        <v>44</v>
      </c>
      <c r="G266" s="14"/>
      <c r="H266" s="15">
        <f t="shared" si="19"/>
        <v>44</v>
      </c>
      <c r="I266" s="94"/>
    </row>
    <row r="267" spans="1:9" hidden="1" x14ac:dyDescent="0.25">
      <c r="A267" s="113">
        <v>43</v>
      </c>
      <c r="B267" s="112" t="s">
        <v>310</v>
      </c>
      <c r="C267" s="113" t="s">
        <v>73</v>
      </c>
      <c r="D267" s="114"/>
      <c r="E267" s="26">
        <v>200</v>
      </c>
      <c r="F267" s="115">
        <f t="shared" ref="F267" si="20">SUM(D267+E267)</f>
        <v>200</v>
      </c>
      <c r="G267" s="26"/>
      <c r="H267" s="115">
        <f t="shared" ref="H267" si="21">SUM(F267-G267)</f>
        <v>200</v>
      </c>
    </row>
    <row r="268" spans="1:9" hidden="1" x14ac:dyDescent="0.25"/>
    <row r="269" spans="1:9" hidden="1" x14ac:dyDescent="0.25"/>
    <row r="270" spans="1:9" hidden="1" x14ac:dyDescent="0.25"/>
    <row r="271" spans="1:9" hidden="1" x14ac:dyDescent="0.25"/>
    <row r="272" spans="1:9" ht="15.75" hidden="1" x14ac:dyDescent="0.25">
      <c r="A272" s="100"/>
      <c r="B272" s="321" t="s">
        <v>265</v>
      </c>
      <c r="C272" s="321"/>
      <c r="D272" s="321"/>
      <c r="E272" s="321"/>
      <c r="F272" s="321"/>
      <c r="G272" s="321"/>
      <c r="H272" s="101"/>
    </row>
    <row r="273" spans="1:8" hidden="1" x14ac:dyDescent="0.25">
      <c r="A273" s="100"/>
      <c r="B273" s="322" t="s">
        <v>292</v>
      </c>
      <c r="C273" s="322"/>
      <c r="D273" s="322"/>
      <c r="E273" s="322"/>
      <c r="F273" s="322"/>
      <c r="G273" s="322"/>
      <c r="H273" s="102"/>
    </row>
    <row r="274" spans="1:8" hidden="1" x14ac:dyDescent="0.25">
      <c r="A274" s="103"/>
      <c r="B274" s="104"/>
      <c r="C274" s="103"/>
      <c r="D274" s="105"/>
      <c r="E274" s="106"/>
      <c r="F274" s="106"/>
      <c r="G274" s="106"/>
      <c r="H274" s="106"/>
    </row>
    <row r="275" spans="1:8" hidden="1" x14ac:dyDescent="0.25">
      <c r="A275" s="4" t="s">
        <v>3</v>
      </c>
      <c r="B275" s="4" t="s">
        <v>4</v>
      </c>
      <c r="C275" s="4" t="s">
        <v>5</v>
      </c>
      <c r="D275" s="4" t="s">
        <v>221</v>
      </c>
      <c r="E275" s="4" t="s">
        <v>7</v>
      </c>
      <c r="F275" s="4" t="s">
        <v>8</v>
      </c>
      <c r="G275" s="4" t="s">
        <v>7</v>
      </c>
      <c r="H275" s="4" t="s">
        <v>222</v>
      </c>
    </row>
    <row r="276" spans="1:8" hidden="1" x14ac:dyDescent="0.25">
      <c r="A276" s="6"/>
      <c r="B276" s="107"/>
      <c r="C276" s="6"/>
      <c r="D276" s="6"/>
      <c r="E276" s="6" t="s">
        <v>11</v>
      </c>
      <c r="F276" s="6"/>
      <c r="G276" s="6" t="s">
        <v>12</v>
      </c>
      <c r="H276" s="6"/>
    </row>
    <row r="277" spans="1:8" hidden="1" x14ac:dyDescent="0.25">
      <c r="A277" s="9"/>
      <c r="B277" s="108"/>
      <c r="C277" s="9"/>
      <c r="D277" s="9"/>
      <c r="E277" s="9"/>
      <c r="F277" s="9"/>
      <c r="G277" s="9"/>
      <c r="H277" s="9"/>
    </row>
    <row r="278" spans="1:8" hidden="1" x14ac:dyDescent="0.25">
      <c r="A278" s="109">
        <v>1</v>
      </c>
      <c r="B278" s="110" t="s">
        <v>266</v>
      </c>
      <c r="C278" s="109" t="s">
        <v>19</v>
      </c>
      <c r="D278" s="13">
        <v>94</v>
      </c>
      <c r="E278" s="14"/>
      <c r="F278" s="15">
        <f t="shared" ref="F278:F285" si="22">SUM(D278+E278)</f>
        <v>94</v>
      </c>
      <c r="G278" s="14">
        <v>20</v>
      </c>
      <c r="H278" s="15">
        <f t="shared" ref="H278:H285" si="23">SUM(F278-G278)</f>
        <v>74</v>
      </c>
    </row>
    <row r="279" spans="1:8" hidden="1" x14ac:dyDescent="0.25">
      <c r="A279" s="16">
        <v>2</v>
      </c>
      <c r="B279" s="22" t="s">
        <v>267</v>
      </c>
      <c r="C279" s="16" t="s">
        <v>19</v>
      </c>
      <c r="D279" s="13">
        <v>16</v>
      </c>
      <c r="E279" s="14"/>
      <c r="F279" s="15">
        <f t="shared" si="22"/>
        <v>16</v>
      </c>
      <c r="G279" s="14">
        <v>10</v>
      </c>
      <c r="H279" s="15">
        <f t="shared" si="23"/>
        <v>6</v>
      </c>
    </row>
    <row r="280" spans="1:8" hidden="1" x14ac:dyDescent="0.25">
      <c r="A280" s="16">
        <v>3</v>
      </c>
      <c r="B280" s="22" t="s">
        <v>268</v>
      </c>
      <c r="C280" s="16" t="s">
        <v>19</v>
      </c>
      <c r="D280" s="13">
        <v>88</v>
      </c>
      <c r="E280" s="14"/>
      <c r="F280" s="15">
        <f t="shared" si="22"/>
        <v>88</v>
      </c>
      <c r="G280" s="14">
        <v>18</v>
      </c>
      <c r="H280" s="15">
        <f t="shared" si="23"/>
        <v>70</v>
      </c>
    </row>
    <row r="281" spans="1:8" hidden="1" x14ac:dyDescent="0.25">
      <c r="A281" s="11">
        <v>4</v>
      </c>
      <c r="B281" s="111" t="s">
        <v>269</v>
      </c>
      <c r="C281" s="11" t="s">
        <v>122</v>
      </c>
      <c r="D281" s="13">
        <v>75</v>
      </c>
      <c r="E281" s="14"/>
      <c r="F281" s="15">
        <f t="shared" si="22"/>
        <v>75</v>
      </c>
      <c r="G281" s="14">
        <v>20</v>
      </c>
      <c r="H281" s="15">
        <f t="shared" si="23"/>
        <v>55</v>
      </c>
    </row>
    <row r="282" spans="1:8" hidden="1" x14ac:dyDescent="0.25">
      <c r="A282" s="19">
        <v>5</v>
      </c>
      <c r="B282" s="13" t="s">
        <v>270</v>
      </c>
      <c r="C282" s="19" t="s">
        <v>19</v>
      </c>
      <c r="D282" s="13">
        <v>168</v>
      </c>
      <c r="E282" s="14"/>
      <c r="F282" s="15">
        <f t="shared" si="22"/>
        <v>168</v>
      </c>
      <c r="G282" s="14">
        <v>18</v>
      </c>
      <c r="H282" s="15">
        <f t="shared" si="23"/>
        <v>150</v>
      </c>
    </row>
    <row r="283" spans="1:8" hidden="1" x14ac:dyDescent="0.25">
      <c r="A283" s="16">
        <v>6</v>
      </c>
      <c r="B283" s="22" t="s">
        <v>271</v>
      </c>
      <c r="C283" s="16" t="s">
        <v>19</v>
      </c>
      <c r="D283" s="13"/>
      <c r="E283" s="14"/>
      <c r="F283" s="15">
        <f t="shared" si="22"/>
        <v>0</v>
      </c>
      <c r="G283" s="14"/>
      <c r="H283" s="15">
        <f t="shared" si="23"/>
        <v>0</v>
      </c>
    </row>
    <row r="284" spans="1:8" hidden="1" x14ac:dyDescent="0.25">
      <c r="A284" s="19">
        <v>7</v>
      </c>
      <c r="B284" s="14" t="s">
        <v>272</v>
      </c>
      <c r="C284" s="19" t="s">
        <v>19</v>
      </c>
      <c r="D284" s="13">
        <v>50</v>
      </c>
      <c r="E284" s="14"/>
      <c r="F284" s="15">
        <f t="shared" si="22"/>
        <v>50</v>
      </c>
      <c r="G284" s="14"/>
      <c r="H284" s="15">
        <f t="shared" si="23"/>
        <v>50</v>
      </c>
    </row>
    <row r="285" spans="1:8" hidden="1" x14ac:dyDescent="0.25">
      <c r="A285" s="37">
        <v>8</v>
      </c>
      <c r="B285" s="112" t="s">
        <v>273</v>
      </c>
      <c r="C285" s="113" t="s">
        <v>53</v>
      </c>
      <c r="D285" s="114"/>
      <c r="E285" s="26"/>
      <c r="F285" s="115">
        <f t="shared" si="22"/>
        <v>0</v>
      </c>
      <c r="G285" s="26"/>
      <c r="H285" s="115">
        <f t="shared" si="23"/>
        <v>0</v>
      </c>
    </row>
    <row r="286" spans="1:8" hidden="1" x14ac:dyDescent="0.25"/>
    <row r="287" spans="1:8" hidden="1" x14ac:dyDescent="0.25"/>
    <row r="288" spans="1:8" hidden="1" x14ac:dyDescent="0.25"/>
    <row r="289" spans="1:8" ht="15.75" hidden="1" x14ac:dyDescent="0.25">
      <c r="A289" s="100"/>
      <c r="B289" s="321" t="s">
        <v>274</v>
      </c>
      <c r="C289" s="321"/>
      <c r="D289" s="321"/>
      <c r="E289" s="321"/>
      <c r="F289" s="321"/>
      <c r="G289" s="321"/>
      <c r="H289" s="101"/>
    </row>
    <row r="290" spans="1:8" hidden="1" x14ac:dyDescent="0.25">
      <c r="A290" s="100"/>
      <c r="B290" s="322" t="s">
        <v>300</v>
      </c>
      <c r="C290" s="322"/>
      <c r="D290" s="322"/>
      <c r="E290" s="322"/>
      <c r="F290" s="322"/>
      <c r="G290" s="322"/>
      <c r="H290" s="102"/>
    </row>
    <row r="291" spans="1:8" hidden="1" x14ac:dyDescent="0.25">
      <c r="A291" s="100"/>
      <c r="B291" s="123"/>
      <c r="C291" s="123"/>
      <c r="D291" s="123"/>
      <c r="E291" s="123"/>
      <c r="F291" s="123"/>
      <c r="G291" s="123"/>
      <c r="H291" s="102"/>
    </row>
    <row r="292" spans="1:8" hidden="1" x14ac:dyDescent="0.25">
      <c r="A292" s="103"/>
      <c r="B292" s="104"/>
      <c r="C292" s="103"/>
      <c r="D292" s="105"/>
      <c r="E292" s="106"/>
      <c r="F292" s="106"/>
      <c r="G292" s="106"/>
      <c r="H292" s="106"/>
    </row>
    <row r="293" spans="1:8" hidden="1" x14ac:dyDescent="0.25">
      <c r="A293" s="4" t="s">
        <v>3</v>
      </c>
      <c r="B293" s="4" t="s">
        <v>4</v>
      </c>
      <c r="C293" s="4" t="s">
        <v>5</v>
      </c>
      <c r="D293" s="4" t="s">
        <v>221</v>
      </c>
      <c r="E293" s="4" t="s">
        <v>7</v>
      </c>
      <c r="F293" s="4" t="s">
        <v>8</v>
      </c>
      <c r="G293" s="4" t="s">
        <v>7</v>
      </c>
      <c r="H293" s="4" t="s">
        <v>222</v>
      </c>
    </row>
    <row r="294" spans="1:8" hidden="1" x14ac:dyDescent="0.25">
      <c r="A294" s="6"/>
      <c r="B294" s="107"/>
      <c r="C294" s="6"/>
      <c r="D294" s="6"/>
      <c r="E294" s="6" t="s">
        <v>11</v>
      </c>
      <c r="F294" s="6"/>
      <c r="G294" s="6" t="s">
        <v>12</v>
      </c>
      <c r="H294" s="6"/>
    </row>
    <row r="295" spans="1:8" hidden="1" x14ac:dyDescent="0.25">
      <c r="A295" s="4"/>
      <c r="B295" s="117"/>
      <c r="C295" s="4"/>
      <c r="D295" s="118"/>
      <c r="E295" s="118"/>
      <c r="F295" s="118"/>
      <c r="G295" s="118"/>
      <c r="H295" s="118"/>
    </row>
    <row r="296" spans="1:8" hidden="1" x14ac:dyDescent="0.25">
      <c r="A296" s="16">
        <v>1</v>
      </c>
      <c r="B296" s="22" t="s">
        <v>275</v>
      </c>
      <c r="C296" s="16" t="s">
        <v>201</v>
      </c>
      <c r="D296" s="13"/>
      <c r="E296" s="14"/>
      <c r="F296" s="15">
        <f t="shared" ref="F296" si="24">SUM(D296+E296)</f>
        <v>0</v>
      </c>
      <c r="G296" s="14"/>
      <c r="H296" s="15">
        <f t="shared" ref="H296" si="25">SUM(F296-G296)</f>
        <v>0</v>
      </c>
    </row>
    <row r="297" spans="1:8" hidden="1" x14ac:dyDescent="0.25">
      <c r="A297" s="16"/>
      <c r="B297" s="22"/>
      <c r="C297" s="16"/>
      <c r="D297" s="12"/>
      <c r="E297" s="12"/>
      <c r="F297" s="12"/>
      <c r="G297" s="12"/>
      <c r="H297" s="12"/>
    </row>
    <row r="298" spans="1:8" hidden="1" x14ac:dyDescent="0.25">
      <c r="A298" s="29"/>
      <c r="B298" s="114"/>
      <c r="C298" s="29"/>
      <c r="D298" s="26"/>
      <c r="E298" s="26"/>
      <c r="F298" s="26"/>
      <c r="G298" s="26"/>
      <c r="H298" s="26"/>
    </row>
    <row r="299" spans="1:8" hidden="1" x14ac:dyDescent="0.25"/>
    <row r="300" spans="1:8" hidden="1" x14ac:dyDescent="0.25"/>
    <row r="301" spans="1:8" hidden="1" x14ac:dyDescent="0.25"/>
    <row r="302" spans="1:8" hidden="1" x14ac:dyDescent="0.25"/>
    <row r="303" spans="1:8" hidden="1" x14ac:dyDescent="0.25"/>
    <row r="305" spans="1:8" ht="15.75" x14ac:dyDescent="0.25">
      <c r="A305" s="329" t="s">
        <v>276</v>
      </c>
      <c r="B305" s="329"/>
      <c r="C305" s="329"/>
      <c r="D305" s="329"/>
      <c r="E305" s="329"/>
      <c r="F305" s="329"/>
      <c r="G305" s="329"/>
      <c r="H305" s="329"/>
    </row>
    <row r="306" spans="1:8" ht="15.75" x14ac:dyDescent="0.25">
      <c r="A306" s="329" t="s">
        <v>277</v>
      </c>
      <c r="B306" s="329"/>
      <c r="C306" s="329"/>
      <c r="D306" s="329"/>
      <c r="E306" s="329"/>
      <c r="F306" s="329"/>
      <c r="G306" s="329"/>
      <c r="H306" s="329"/>
    </row>
    <row r="307" spans="1:8" ht="15.75" x14ac:dyDescent="0.25">
      <c r="A307" s="331" t="s">
        <v>301</v>
      </c>
      <c r="B307" s="330"/>
      <c r="C307" s="330"/>
      <c r="D307" s="330"/>
      <c r="E307" s="330"/>
      <c r="F307" s="330"/>
      <c r="G307" s="330"/>
      <c r="H307" s="330"/>
    </row>
    <row r="308" spans="1:8" x14ac:dyDescent="0.25">
      <c r="A308" s="122"/>
      <c r="B308" s="122"/>
      <c r="C308" s="122"/>
      <c r="D308" s="122"/>
      <c r="E308" s="122"/>
      <c r="F308" s="122"/>
      <c r="G308" s="122"/>
      <c r="H308" s="122"/>
    </row>
    <row r="309" spans="1:8" x14ac:dyDescent="0.25">
      <c r="A309" s="122"/>
      <c r="B309" s="122"/>
      <c r="C309" s="122"/>
      <c r="D309" s="122"/>
      <c r="E309" s="122"/>
      <c r="F309" s="122"/>
      <c r="G309" s="122"/>
      <c r="H309" s="122"/>
    </row>
    <row r="310" spans="1:8" x14ac:dyDescent="0.25">
      <c r="A310" s="4" t="s">
        <v>3</v>
      </c>
      <c r="B310" s="4" t="s">
        <v>4</v>
      </c>
      <c r="C310" s="4" t="s">
        <v>164</v>
      </c>
      <c r="D310" s="4" t="s">
        <v>6</v>
      </c>
      <c r="E310" s="4" t="s">
        <v>7</v>
      </c>
      <c r="F310" s="4" t="s">
        <v>8</v>
      </c>
      <c r="G310" s="4" t="s">
        <v>7</v>
      </c>
      <c r="H310" s="4" t="s">
        <v>6</v>
      </c>
    </row>
    <row r="311" spans="1:8" x14ac:dyDescent="0.25">
      <c r="A311" s="6"/>
      <c r="B311" s="6"/>
      <c r="C311" s="6"/>
      <c r="D311" s="6" t="s">
        <v>278</v>
      </c>
      <c r="E311" s="6" t="s">
        <v>11</v>
      </c>
      <c r="F311" s="6"/>
      <c r="G311" s="6" t="s">
        <v>12</v>
      </c>
      <c r="H311" s="6"/>
    </row>
    <row r="312" spans="1:8" x14ac:dyDescent="0.25">
      <c r="A312" s="109"/>
      <c r="B312" s="109"/>
      <c r="C312" s="109"/>
      <c r="D312" s="109"/>
      <c r="E312" s="109"/>
      <c r="F312" s="109"/>
      <c r="G312" s="109"/>
      <c r="H312" s="109"/>
    </row>
    <row r="313" spans="1:8" x14ac:dyDescent="0.25">
      <c r="A313" s="16">
        <v>1</v>
      </c>
      <c r="B313" s="17" t="s">
        <v>279</v>
      </c>
      <c r="C313" s="17"/>
      <c r="D313" s="13"/>
      <c r="E313" s="14"/>
      <c r="F313" s="15">
        <f t="shared" ref="F313:F320" si="26">SUM(D313+E313)</f>
        <v>0</v>
      </c>
      <c r="G313" s="14"/>
      <c r="H313" s="15">
        <f t="shared" ref="H313:H320" si="27">SUM(F313-G313)</f>
        <v>0</v>
      </c>
    </row>
    <row r="314" spans="1:8" x14ac:dyDescent="0.25">
      <c r="A314" s="16">
        <v>2</v>
      </c>
      <c r="B314" s="17" t="s">
        <v>280</v>
      </c>
      <c r="C314" s="17"/>
      <c r="D314" s="13"/>
      <c r="E314" s="14"/>
      <c r="F314" s="15">
        <f t="shared" si="26"/>
        <v>0</v>
      </c>
      <c r="G314" s="14"/>
      <c r="H314" s="15">
        <f t="shared" si="27"/>
        <v>0</v>
      </c>
    </row>
    <row r="315" spans="1:8" x14ac:dyDescent="0.25">
      <c r="A315" s="16">
        <v>3</v>
      </c>
      <c r="B315" s="17" t="s">
        <v>281</v>
      </c>
      <c r="C315" s="17"/>
      <c r="D315" s="13"/>
      <c r="E315" s="14"/>
      <c r="F315" s="15"/>
      <c r="G315" s="14"/>
      <c r="H315" s="15"/>
    </row>
    <row r="316" spans="1:8" x14ac:dyDescent="0.25">
      <c r="A316" s="16">
        <v>4</v>
      </c>
      <c r="B316" s="17" t="s">
        <v>282</v>
      </c>
      <c r="C316" s="16" t="s">
        <v>283</v>
      </c>
      <c r="D316" s="13">
        <v>6</v>
      </c>
      <c r="E316" s="14">
        <v>20</v>
      </c>
      <c r="F316" s="15">
        <f t="shared" ref="F316:F317" si="28">SUM(D316+E316)</f>
        <v>26</v>
      </c>
      <c r="G316" s="14">
        <v>17</v>
      </c>
      <c r="H316" s="15">
        <f t="shared" ref="H316:H317" si="29">SUM(F316-G316)</f>
        <v>9</v>
      </c>
    </row>
    <row r="317" spans="1:8" x14ac:dyDescent="0.25">
      <c r="A317" s="16">
        <v>5</v>
      </c>
      <c r="B317" s="17" t="s">
        <v>284</v>
      </c>
      <c r="C317" s="16" t="s">
        <v>283</v>
      </c>
      <c r="D317" s="13">
        <v>13</v>
      </c>
      <c r="E317" s="14">
        <v>14</v>
      </c>
      <c r="F317" s="15">
        <f t="shared" si="28"/>
        <v>27</v>
      </c>
      <c r="G317" s="14">
        <v>9</v>
      </c>
      <c r="H317" s="15">
        <f t="shared" si="29"/>
        <v>18</v>
      </c>
    </row>
    <row r="318" spans="1:8" x14ac:dyDescent="0.25">
      <c r="A318" s="16">
        <v>6</v>
      </c>
      <c r="B318" s="17" t="s">
        <v>285</v>
      </c>
      <c r="C318" s="17"/>
      <c r="D318" s="13"/>
      <c r="E318" s="14"/>
      <c r="F318" s="15">
        <f t="shared" si="26"/>
        <v>0</v>
      </c>
      <c r="G318" s="14"/>
      <c r="H318" s="15">
        <f t="shared" si="27"/>
        <v>0</v>
      </c>
    </row>
    <row r="319" spans="1:8" x14ac:dyDescent="0.25">
      <c r="A319" s="16">
        <v>7</v>
      </c>
      <c r="B319" s="17" t="s">
        <v>286</v>
      </c>
      <c r="C319" s="17"/>
      <c r="D319" s="13"/>
      <c r="E319" s="14"/>
      <c r="F319" s="15">
        <f t="shared" si="26"/>
        <v>0</v>
      </c>
      <c r="G319" s="14"/>
      <c r="H319" s="15">
        <f t="shared" si="27"/>
        <v>0</v>
      </c>
    </row>
    <row r="320" spans="1:8" x14ac:dyDescent="0.25">
      <c r="A320" s="16">
        <v>8</v>
      </c>
      <c r="B320" s="17" t="s">
        <v>287</v>
      </c>
      <c r="C320" s="17"/>
      <c r="D320" s="13"/>
      <c r="E320" s="14"/>
      <c r="F320" s="15">
        <f t="shared" si="26"/>
        <v>0</v>
      </c>
      <c r="G320" s="14"/>
      <c r="H320" s="15">
        <f t="shared" si="27"/>
        <v>0</v>
      </c>
    </row>
    <row r="321" spans="1:8" x14ac:dyDescent="0.25">
      <c r="A321" s="16"/>
      <c r="B321" s="17"/>
      <c r="C321" s="17"/>
      <c r="D321" s="17"/>
      <c r="E321" s="17"/>
      <c r="F321" s="17"/>
      <c r="G321" s="17"/>
      <c r="H321" s="17"/>
    </row>
    <row r="322" spans="1:8" x14ac:dyDescent="0.25">
      <c r="A322" s="16"/>
      <c r="B322" s="17"/>
      <c r="C322" s="17"/>
      <c r="D322" s="17"/>
      <c r="E322" s="17"/>
      <c r="F322" s="17"/>
      <c r="G322" s="17"/>
      <c r="H322" s="17"/>
    </row>
    <row r="323" spans="1:8" x14ac:dyDescent="0.25">
      <c r="A323" s="120"/>
      <c r="B323" s="120"/>
      <c r="C323" s="120"/>
      <c r="D323" s="120"/>
      <c r="E323" s="120"/>
      <c r="F323" s="120"/>
      <c r="G323" s="120"/>
      <c r="H323" s="120"/>
    </row>
    <row r="335" spans="1:8" ht="15.75" customHeight="1" x14ac:dyDescent="0.25"/>
  </sheetData>
  <mergeCells count="14">
    <mergeCell ref="B220:G220"/>
    <mergeCell ref="A2:H2"/>
    <mergeCell ref="A3:H3"/>
    <mergeCell ref="A4:H4"/>
    <mergeCell ref="A156:H156"/>
    <mergeCell ref="A157:H157"/>
    <mergeCell ref="A306:H306"/>
    <mergeCell ref="A307:H307"/>
    <mergeCell ref="B221:G221"/>
    <mergeCell ref="B272:G272"/>
    <mergeCell ref="B273:G273"/>
    <mergeCell ref="B289:G289"/>
    <mergeCell ref="B290:G290"/>
    <mergeCell ref="A305:H305"/>
  </mergeCells>
  <pageMargins left="0.7" right="0.7" top="0.75" bottom="0.75" header="0.3" footer="0.3"/>
  <pageSetup paperSize="5" scale="90" orientation="portrait" horizontalDpi="4294967293" verticalDpi="0" r:id="rId1"/>
  <rowBreaks count="5" manualBreakCount="5">
    <brk id="66" max="8" man="1"/>
    <brk id="132" max="16383" man="1"/>
    <brk id="153" max="8" man="1"/>
    <brk id="218" max="16383" man="1"/>
    <brk id="2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1"/>
  <sheetViews>
    <sheetView view="pageBreakPreview" zoomScaleSheetLayoutView="100" workbookViewId="0">
      <selection activeCell="A5" sqref="A5:XFD309"/>
    </sheetView>
  </sheetViews>
  <sheetFormatPr defaultRowHeight="15" x14ac:dyDescent="0.25"/>
  <cols>
    <col min="1" max="1" width="4.85546875" customWidth="1"/>
    <col min="2" max="2" width="25.28515625" customWidth="1"/>
    <col min="3" max="3" width="6.42578125" customWidth="1"/>
    <col min="4" max="4" width="8.42578125" customWidth="1"/>
    <col min="5" max="5" width="9.140625" customWidth="1"/>
    <col min="8" max="8" width="9.28515625" bestFit="1" customWidth="1"/>
    <col min="9" max="9" width="14.28515625" customWidth="1"/>
  </cols>
  <sheetData>
    <row r="1" spans="1:9" ht="9.75" customHeight="1" x14ac:dyDescent="0.25"/>
    <row r="2" spans="1:9" x14ac:dyDescent="0.25">
      <c r="A2" s="324" t="s">
        <v>0</v>
      </c>
      <c r="B2" s="324"/>
      <c r="C2" s="324"/>
      <c r="D2" s="324"/>
      <c r="E2" s="324"/>
      <c r="F2" s="324"/>
      <c r="G2" s="324"/>
      <c r="H2" s="324"/>
      <c r="I2" s="1"/>
    </row>
    <row r="3" spans="1:9" x14ac:dyDescent="0.25">
      <c r="A3" s="324" t="s">
        <v>1</v>
      </c>
      <c r="B3" s="324"/>
      <c r="C3" s="324"/>
      <c r="D3" s="324"/>
      <c r="E3" s="324"/>
      <c r="F3" s="324"/>
      <c r="G3" s="324"/>
      <c r="H3" s="324"/>
      <c r="I3" s="1"/>
    </row>
    <row r="4" spans="1:9" x14ac:dyDescent="0.25">
      <c r="A4" s="324" t="s">
        <v>305</v>
      </c>
      <c r="B4" s="324"/>
      <c r="C4" s="324"/>
      <c r="D4" s="324"/>
      <c r="E4" s="324"/>
      <c r="F4" s="324"/>
      <c r="G4" s="324"/>
      <c r="H4" s="324"/>
      <c r="I4" s="1"/>
    </row>
    <row r="5" spans="1:9" ht="9.75" hidden="1" customHeight="1" x14ac:dyDescent="0.25">
      <c r="A5" s="145"/>
      <c r="B5" s="145"/>
      <c r="C5" s="145"/>
      <c r="D5" s="145"/>
      <c r="E5" s="145"/>
      <c r="F5" s="145"/>
      <c r="G5" s="145"/>
      <c r="H5" s="145"/>
      <c r="I5" s="1"/>
    </row>
    <row r="6" spans="1:9" hidden="1" x14ac:dyDescent="0.25">
      <c r="A6" s="1"/>
      <c r="B6" s="3" t="s">
        <v>2</v>
      </c>
      <c r="C6" s="1"/>
      <c r="D6" s="1"/>
      <c r="E6" s="1"/>
      <c r="F6" s="1"/>
      <c r="G6" s="1"/>
      <c r="H6" s="1"/>
      <c r="I6" s="1"/>
    </row>
    <row r="7" spans="1:9" hidden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7</v>
      </c>
      <c r="H7" s="4" t="s">
        <v>6</v>
      </c>
      <c r="I7" s="5" t="s">
        <v>9</v>
      </c>
    </row>
    <row r="8" spans="1:9" hidden="1" x14ac:dyDescent="0.25">
      <c r="A8" s="6"/>
      <c r="B8" s="6"/>
      <c r="C8" s="6"/>
      <c r="D8" s="6" t="s">
        <v>10</v>
      </c>
      <c r="E8" s="6" t="s">
        <v>11</v>
      </c>
      <c r="F8" s="6"/>
      <c r="G8" s="6" t="s">
        <v>12</v>
      </c>
      <c r="H8" s="6"/>
      <c r="I8" s="7" t="s">
        <v>13</v>
      </c>
    </row>
    <row r="9" spans="1:9" hidden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</row>
    <row r="10" spans="1:9" hidden="1" x14ac:dyDescent="0.25">
      <c r="A10" s="9"/>
      <c r="B10" s="9"/>
      <c r="C10" s="9"/>
      <c r="D10" s="9"/>
      <c r="E10" s="10"/>
      <c r="F10" s="9"/>
      <c r="G10" s="9"/>
      <c r="H10" s="9"/>
      <c r="I10" s="9"/>
    </row>
    <row r="11" spans="1:9" hidden="1" x14ac:dyDescent="0.25">
      <c r="A11" s="11">
        <v>1</v>
      </c>
      <c r="B11" s="12" t="s">
        <v>14</v>
      </c>
      <c r="C11" s="11" t="s">
        <v>15</v>
      </c>
      <c r="D11" s="13">
        <v>60</v>
      </c>
      <c r="E11" s="14">
        <v>10000</v>
      </c>
      <c r="F11" s="15">
        <f t="shared" ref="F11" si="0">SUM(D11+E11)</f>
        <v>10060</v>
      </c>
      <c r="G11" s="14">
        <v>660</v>
      </c>
      <c r="H11" s="15">
        <f t="shared" ref="H11" si="1">SUM(F11-G11)</f>
        <v>9400</v>
      </c>
      <c r="I11" s="16" t="s">
        <v>16</v>
      </c>
    </row>
    <row r="12" spans="1:9" hidden="1" x14ac:dyDescent="0.25">
      <c r="A12" s="16">
        <v>2</v>
      </c>
      <c r="B12" s="17" t="s">
        <v>17</v>
      </c>
      <c r="C12" s="16" t="s">
        <v>15</v>
      </c>
      <c r="D12" s="13">
        <v>2600</v>
      </c>
      <c r="E12" s="14">
        <v>5000</v>
      </c>
      <c r="F12" s="15">
        <f t="shared" ref="F12:F74" si="2">SUM(D12+E12)</f>
        <v>7600</v>
      </c>
      <c r="G12" s="14">
        <v>600</v>
      </c>
      <c r="H12" s="15">
        <f t="shared" ref="H12:H74" si="3">SUM(F12-G12)</f>
        <v>7000</v>
      </c>
      <c r="I12" s="16" t="s">
        <v>16</v>
      </c>
    </row>
    <row r="13" spans="1:9" hidden="1" x14ac:dyDescent="0.25">
      <c r="A13" s="11">
        <v>3</v>
      </c>
      <c r="B13" s="17" t="s">
        <v>18</v>
      </c>
      <c r="C13" s="16" t="s">
        <v>19</v>
      </c>
      <c r="D13" s="13">
        <v>150</v>
      </c>
      <c r="E13" s="14"/>
      <c r="F13" s="15">
        <f t="shared" si="2"/>
        <v>150</v>
      </c>
      <c r="G13" s="14"/>
      <c r="H13" s="15">
        <f t="shared" si="3"/>
        <v>150</v>
      </c>
      <c r="I13" s="16" t="s">
        <v>16</v>
      </c>
    </row>
    <row r="14" spans="1:9" hidden="1" x14ac:dyDescent="0.25">
      <c r="A14" s="16">
        <v>4</v>
      </c>
      <c r="B14" s="17" t="s">
        <v>20</v>
      </c>
      <c r="C14" s="16" t="s">
        <v>19</v>
      </c>
      <c r="D14" s="13">
        <v>41</v>
      </c>
      <c r="E14" s="14">
        <v>200</v>
      </c>
      <c r="F14" s="15">
        <f t="shared" si="2"/>
        <v>241</v>
      </c>
      <c r="G14" s="14">
        <v>16</v>
      </c>
      <c r="H14" s="15">
        <f t="shared" si="3"/>
        <v>225</v>
      </c>
      <c r="I14" s="16" t="s">
        <v>16</v>
      </c>
    </row>
    <row r="15" spans="1:9" hidden="1" x14ac:dyDescent="0.25">
      <c r="A15" s="11">
        <v>5</v>
      </c>
      <c r="B15" s="17" t="s">
        <v>21</v>
      </c>
      <c r="C15" s="16" t="s">
        <v>19</v>
      </c>
      <c r="D15" s="13">
        <v>20</v>
      </c>
      <c r="E15" s="14">
        <v>150</v>
      </c>
      <c r="F15" s="15">
        <f t="shared" si="2"/>
        <v>170</v>
      </c>
      <c r="G15" s="14">
        <v>17</v>
      </c>
      <c r="H15" s="15">
        <f t="shared" si="3"/>
        <v>153</v>
      </c>
      <c r="I15" s="16" t="s">
        <v>16</v>
      </c>
    </row>
    <row r="16" spans="1:9" hidden="1" x14ac:dyDescent="0.25">
      <c r="A16" s="16">
        <v>6</v>
      </c>
      <c r="B16" s="17" t="s">
        <v>22</v>
      </c>
      <c r="C16" s="16" t="s">
        <v>19</v>
      </c>
      <c r="D16" s="13">
        <v>100</v>
      </c>
      <c r="E16" s="14">
        <v>100</v>
      </c>
      <c r="F16" s="15">
        <f t="shared" si="2"/>
        <v>200</v>
      </c>
      <c r="G16" s="14">
        <v>17</v>
      </c>
      <c r="H16" s="15">
        <f t="shared" si="3"/>
        <v>183</v>
      </c>
      <c r="I16" s="16" t="s">
        <v>16</v>
      </c>
    </row>
    <row r="17" spans="1:9" hidden="1" x14ac:dyDescent="0.25">
      <c r="A17" s="11">
        <v>7</v>
      </c>
      <c r="B17" s="17" t="s">
        <v>23</v>
      </c>
      <c r="C17" s="16" t="s">
        <v>19</v>
      </c>
      <c r="D17" s="13">
        <v>47</v>
      </c>
      <c r="E17" s="14">
        <v>100</v>
      </c>
      <c r="F17" s="15">
        <f t="shared" si="2"/>
        <v>147</v>
      </c>
      <c r="G17" s="14">
        <v>12</v>
      </c>
      <c r="H17" s="15">
        <f t="shared" si="3"/>
        <v>135</v>
      </c>
      <c r="I17" s="16" t="s">
        <v>16</v>
      </c>
    </row>
    <row r="18" spans="1:9" hidden="1" x14ac:dyDescent="0.25">
      <c r="A18" s="16">
        <v>8</v>
      </c>
      <c r="B18" s="17" t="s">
        <v>24</v>
      </c>
      <c r="C18" s="16" t="s">
        <v>19</v>
      </c>
      <c r="D18" s="13"/>
      <c r="E18" s="14">
        <v>100</v>
      </c>
      <c r="F18" s="15">
        <f t="shared" si="2"/>
        <v>100</v>
      </c>
      <c r="G18" s="14">
        <v>3</v>
      </c>
      <c r="H18" s="15">
        <f t="shared" si="3"/>
        <v>97</v>
      </c>
      <c r="I18" s="16" t="s">
        <v>16</v>
      </c>
    </row>
    <row r="19" spans="1:9" hidden="1" x14ac:dyDescent="0.25">
      <c r="A19" s="11">
        <v>9</v>
      </c>
      <c r="B19" s="17" t="s">
        <v>25</v>
      </c>
      <c r="C19" s="16" t="s">
        <v>19</v>
      </c>
      <c r="D19" s="13">
        <v>75</v>
      </c>
      <c r="E19" s="14">
        <v>100</v>
      </c>
      <c r="F19" s="15">
        <f t="shared" si="2"/>
        <v>175</v>
      </c>
      <c r="G19" s="14">
        <v>7</v>
      </c>
      <c r="H19" s="15">
        <f t="shared" si="3"/>
        <v>168</v>
      </c>
      <c r="I19" s="16" t="s">
        <v>26</v>
      </c>
    </row>
    <row r="20" spans="1:9" hidden="1" x14ac:dyDescent="0.25">
      <c r="A20" s="16">
        <v>10</v>
      </c>
      <c r="B20" s="17" t="s">
        <v>27</v>
      </c>
      <c r="C20" s="16" t="s">
        <v>19</v>
      </c>
      <c r="D20" s="13">
        <v>41</v>
      </c>
      <c r="E20" s="14">
        <v>50</v>
      </c>
      <c r="F20" s="15">
        <f t="shared" si="2"/>
        <v>91</v>
      </c>
      <c r="G20" s="14">
        <v>1</v>
      </c>
      <c r="H20" s="15">
        <f t="shared" si="3"/>
        <v>90</v>
      </c>
      <c r="I20" s="16" t="s">
        <v>16</v>
      </c>
    </row>
    <row r="21" spans="1:9" hidden="1" x14ac:dyDescent="0.25">
      <c r="A21" s="11">
        <v>11</v>
      </c>
      <c r="B21" s="17" t="s">
        <v>28</v>
      </c>
      <c r="C21" s="16" t="s">
        <v>19</v>
      </c>
      <c r="D21" s="13">
        <v>987</v>
      </c>
      <c r="E21" s="14"/>
      <c r="F21" s="15">
        <f t="shared" si="2"/>
        <v>987</v>
      </c>
      <c r="G21" s="14">
        <v>113</v>
      </c>
      <c r="H21" s="15">
        <f t="shared" si="3"/>
        <v>874</v>
      </c>
      <c r="I21" s="16" t="s">
        <v>16</v>
      </c>
    </row>
    <row r="22" spans="1:9" hidden="1" x14ac:dyDescent="0.25">
      <c r="A22" s="16">
        <v>12</v>
      </c>
      <c r="B22" s="17" t="s">
        <v>29</v>
      </c>
      <c r="C22" s="16" t="s">
        <v>19</v>
      </c>
      <c r="D22" s="13">
        <v>24</v>
      </c>
      <c r="E22" s="14"/>
      <c r="F22" s="15">
        <f t="shared" si="2"/>
        <v>24</v>
      </c>
      <c r="G22" s="14">
        <v>6</v>
      </c>
      <c r="H22" s="15">
        <f t="shared" si="3"/>
        <v>18</v>
      </c>
      <c r="I22" s="16" t="s">
        <v>16</v>
      </c>
    </row>
    <row r="23" spans="1:9" hidden="1" x14ac:dyDescent="0.25">
      <c r="A23" s="11">
        <v>13</v>
      </c>
      <c r="B23" s="17" t="s">
        <v>30</v>
      </c>
      <c r="C23" s="16" t="s">
        <v>19</v>
      </c>
      <c r="D23" s="13">
        <v>15</v>
      </c>
      <c r="E23" s="14"/>
      <c r="F23" s="15">
        <f t="shared" si="2"/>
        <v>15</v>
      </c>
      <c r="G23" s="14"/>
      <c r="H23" s="15">
        <f t="shared" si="3"/>
        <v>15</v>
      </c>
      <c r="I23" s="16" t="s">
        <v>16</v>
      </c>
    </row>
    <row r="24" spans="1:9" hidden="1" x14ac:dyDescent="0.25">
      <c r="A24" s="16">
        <v>14</v>
      </c>
      <c r="B24" s="17" t="s">
        <v>31</v>
      </c>
      <c r="C24" s="16" t="s">
        <v>19</v>
      </c>
      <c r="D24" s="13">
        <v>1542</v>
      </c>
      <c r="E24" s="14"/>
      <c r="F24" s="15">
        <f t="shared" si="2"/>
        <v>1542</v>
      </c>
      <c r="G24" s="14">
        <v>192</v>
      </c>
      <c r="H24" s="15">
        <f t="shared" si="3"/>
        <v>1350</v>
      </c>
      <c r="I24" s="16" t="s">
        <v>16</v>
      </c>
    </row>
    <row r="25" spans="1:9" hidden="1" x14ac:dyDescent="0.25">
      <c r="A25" s="11">
        <v>15</v>
      </c>
      <c r="B25" s="17" t="s">
        <v>32</v>
      </c>
      <c r="C25" s="16" t="s">
        <v>19</v>
      </c>
      <c r="D25" s="13">
        <v>1325</v>
      </c>
      <c r="E25" s="14"/>
      <c r="F25" s="15">
        <f t="shared" si="2"/>
        <v>1325</v>
      </c>
      <c r="G25" s="14">
        <v>171</v>
      </c>
      <c r="H25" s="15">
        <f t="shared" si="3"/>
        <v>1154</v>
      </c>
      <c r="I25" s="16" t="s">
        <v>16</v>
      </c>
    </row>
    <row r="26" spans="1:9" hidden="1" x14ac:dyDescent="0.25">
      <c r="A26" s="16">
        <v>16</v>
      </c>
      <c r="B26" s="17" t="s">
        <v>33</v>
      </c>
      <c r="C26" s="16" t="s">
        <v>19</v>
      </c>
      <c r="D26" s="13"/>
      <c r="E26" s="14">
        <v>100</v>
      </c>
      <c r="F26" s="15">
        <f t="shared" si="2"/>
        <v>100</v>
      </c>
      <c r="G26" s="14">
        <v>10</v>
      </c>
      <c r="H26" s="15">
        <f t="shared" si="3"/>
        <v>90</v>
      </c>
      <c r="I26" s="16" t="s">
        <v>16</v>
      </c>
    </row>
    <row r="27" spans="1:9" hidden="1" x14ac:dyDescent="0.25">
      <c r="A27" s="11">
        <v>17</v>
      </c>
      <c r="B27" s="17" t="s">
        <v>34</v>
      </c>
      <c r="C27" s="16" t="s">
        <v>19</v>
      </c>
      <c r="D27" s="13">
        <v>68</v>
      </c>
      <c r="E27" s="14"/>
      <c r="F27" s="15">
        <f t="shared" si="2"/>
        <v>68</v>
      </c>
      <c r="G27" s="14"/>
      <c r="H27" s="15">
        <f t="shared" si="3"/>
        <v>68</v>
      </c>
      <c r="I27" s="16" t="s">
        <v>16</v>
      </c>
    </row>
    <row r="28" spans="1:9" hidden="1" x14ac:dyDescent="0.25">
      <c r="A28" s="16">
        <v>18</v>
      </c>
      <c r="B28" s="17" t="s">
        <v>35</v>
      </c>
      <c r="C28" s="16" t="s">
        <v>19</v>
      </c>
      <c r="D28" s="13">
        <v>212</v>
      </c>
      <c r="E28" s="14"/>
      <c r="F28" s="15">
        <f t="shared" si="2"/>
        <v>212</v>
      </c>
      <c r="G28" s="14">
        <v>120</v>
      </c>
      <c r="H28" s="15">
        <f t="shared" si="3"/>
        <v>92</v>
      </c>
      <c r="I28" s="16" t="s">
        <v>16</v>
      </c>
    </row>
    <row r="29" spans="1:9" hidden="1" x14ac:dyDescent="0.25">
      <c r="A29" s="11">
        <v>19</v>
      </c>
      <c r="B29" s="17" t="s">
        <v>36</v>
      </c>
      <c r="C29" s="16" t="s">
        <v>19</v>
      </c>
      <c r="D29" s="13">
        <v>17</v>
      </c>
      <c r="E29" s="14"/>
      <c r="F29" s="15">
        <f t="shared" si="2"/>
        <v>17</v>
      </c>
      <c r="G29" s="14">
        <v>5</v>
      </c>
      <c r="H29" s="15">
        <f t="shared" si="3"/>
        <v>12</v>
      </c>
      <c r="I29" s="16" t="s">
        <v>16</v>
      </c>
    </row>
    <row r="30" spans="1:9" hidden="1" x14ac:dyDescent="0.25">
      <c r="A30" s="16">
        <v>20</v>
      </c>
      <c r="B30" s="17" t="s">
        <v>37</v>
      </c>
      <c r="C30" s="16" t="s">
        <v>19</v>
      </c>
      <c r="D30" s="13">
        <v>11</v>
      </c>
      <c r="E30" s="14">
        <v>100</v>
      </c>
      <c r="F30" s="15">
        <f t="shared" si="2"/>
        <v>111</v>
      </c>
      <c r="G30" s="14">
        <v>19</v>
      </c>
      <c r="H30" s="15">
        <f t="shared" si="3"/>
        <v>92</v>
      </c>
      <c r="I30" s="16" t="s">
        <v>16</v>
      </c>
    </row>
    <row r="31" spans="1:9" hidden="1" x14ac:dyDescent="0.25">
      <c r="A31" s="11">
        <v>21</v>
      </c>
      <c r="B31" s="17" t="s">
        <v>38</v>
      </c>
      <c r="C31" s="16" t="s">
        <v>39</v>
      </c>
      <c r="D31" s="13">
        <v>3468</v>
      </c>
      <c r="E31" s="14"/>
      <c r="F31" s="15">
        <f t="shared" si="2"/>
        <v>3468</v>
      </c>
      <c r="G31" s="14">
        <v>324</v>
      </c>
      <c r="H31" s="15">
        <f t="shared" si="3"/>
        <v>3144</v>
      </c>
      <c r="I31" s="16" t="s">
        <v>16</v>
      </c>
    </row>
    <row r="32" spans="1:9" hidden="1" x14ac:dyDescent="0.25">
      <c r="A32" s="16">
        <v>22</v>
      </c>
      <c r="B32" s="17" t="s">
        <v>40</v>
      </c>
      <c r="C32" s="16" t="s">
        <v>39</v>
      </c>
      <c r="D32" s="13">
        <v>1896</v>
      </c>
      <c r="E32" s="14"/>
      <c r="F32" s="15">
        <f t="shared" si="2"/>
        <v>1896</v>
      </c>
      <c r="G32" s="14">
        <v>35</v>
      </c>
      <c r="H32" s="15">
        <f t="shared" si="3"/>
        <v>1861</v>
      </c>
      <c r="I32" s="16" t="s">
        <v>16</v>
      </c>
    </row>
    <row r="33" spans="1:9" hidden="1" x14ac:dyDescent="0.25">
      <c r="A33" s="11">
        <v>23</v>
      </c>
      <c r="B33" s="17" t="s">
        <v>41</v>
      </c>
      <c r="C33" s="16" t="s">
        <v>39</v>
      </c>
      <c r="D33" s="13"/>
      <c r="E33" s="14"/>
      <c r="F33" s="15">
        <f t="shared" si="2"/>
        <v>0</v>
      </c>
      <c r="G33" s="14"/>
      <c r="H33" s="15">
        <f t="shared" si="3"/>
        <v>0</v>
      </c>
      <c r="I33" s="16" t="s">
        <v>16</v>
      </c>
    </row>
    <row r="34" spans="1:9" hidden="1" x14ac:dyDescent="0.25">
      <c r="A34" s="16">
        <v>24</v>
      </c>
      <c r="B34" s="17" t="s">
        <v>42</v>
      </c>
      <c r="C34" s="16" t="s">
        <v>19</v>
      </c>
      <c r="D34" s="13">
        <v>24</v>
      </c>
      <c r="E34" s="14">
        <v>100</v>
      </c>
      <c r="F34" s="15">
        <f t="shared" si="2"/>
        <v>124</v>
      </c>
      <c r="G34" s="14">
        <v>5</v>
      </c>
      <c r="H34" s="15">
        <f t="shared" si="3"/>
        <v>119</v>
      </c>
      <c r="I34" s="16" t="s">
        <v>16</v>
      </c>
    </row>
    <row r="35" spans="1:9" hidden="1" x14ac:dyDescent="0.25">
      <c r="A35" s="11">
        <v>25</v>
      </c>
      <c r="B35" s="17" t="s">
        <v>43</v>
      </c>
      <c r="C35" s="16" t="s">
        <v>19</v>
      </c>
      <c r="D35" s="13"/>
      <c r="E35" s="14"/>
      <c r="F35" s="15">
        <f t="shared" si="2"/>
        <v>0</v>
      </c>
      <c r="G35" s="14"/>
      <c r="H35" s="15">
        <f t="shared" si="3"/>
        <v>0</v>
      </c>
      <c r="I35" s="16" t="s">
        <v>16</v>
      </c>
    </row>
    <row r="36" spans="1:9" hidden="1" x14ac:dyDescent="0.25">
      <c r="A36" s="16">
        <v>26</v>
      </c>
      <c r="B36" s="17" t="s">
        <v>44</v>
      </c>
      <c r="C36" s="16" t="s">
        <v>19</v>
      </c>
      <c r="D36" s="13">
        <v>25</v>
      </c>
      <c r="E36" s="14"/>
      <c r="F36" s="15">
        <f t="shared" si="2"/>
        <v>25</v>
      </c>
      <c r="G36" s="14">
        <v>1</v>
      </c>
      <c r="H36" s="15">
        <f t="shared" si="3"/>
        <v>24</v>
      </c>
      <c r="I36" s="16" t="s">
        <v>16</v>
      </c>
    </row>
    <row r="37" spans="1:9" hidden="1" x14ac:dyDescent="0.25">
      <c r="A37" s="11">
        <v>27</v>
      </c>
      <c r="B37" s="17" t="s">
        <v>45</v>
      </c>
      <c r="C37" s="16" t="s">
        <v>39</v>
      </c>
      <c r="D37" s="13">
        <v>276</v>
      </c>
      <c r="E37" s="14"/>
      <c r="F37" s="15">
        <f t="shared" si="2"/>
        <v>276</v>
      </c>
      <c r="G37" s="14">
        <v>18</v>
      </c>
      <c r="H37" s="15">
        <f t="shared" si="3"/>
        <v>258</v>
      </c>
      <c r="I37" s="16" t="s">
        <v>16</v>
      </c>
    </row>
    <row r="38" spans="1:9" hidden="1" x14ac:dyDescent="0.25">
      <c r="A38" s="16">
        <v>28</v>
      </c>
      <c r="B38" s="17" t="s">
        <v>46</v>
      </c>
      <c r="C38" s="16" t="s">
        <v>39</v>
      </c>
      <c r="D38" s="13">
        <v>90</v>
      </c>
      <c r="E38" s="14"/>
      <c r="F38" s="15">
        <f t="shared" si="2"/>
        <v>90</v>
      </c>
      <c r="G38" s="14">
        <v>10</v>
      </c>
      <c r="H38" s="15">
        <f t="shared" si="3"/>
        <v>80</v>
      </c>
      <c r="I38" s="16" t="s">
        <v>16</v>
      </c>
    </row>
    <row r="39" spans="1:9" hidden="1" x14ac:dyDescent="0.25">
      <c r="A39" s="11">
        <v>29</v>
      </c>
      <c r="B39" s="17" t="s">
        <v>47</v>
      </c>
      <c r="C39" s="16" t="s">
        <v>19</v>
      </c>
      <c r="D39" s="13">
        <v>10</v>
      </c>
      <c r="E39" s="14"/>
      <c r="F39" s="15">
        <f t="shared" si="2"/>
        <v>10</v>
      </c>
      <c r="G39" s="14"/>
      <c r="H39" s="15">
        <f t="shared" si="3"/>
        <v>10</v>
      </c>
      <c r="I39" s="16" t="s">
        <v>16</v>
      </c>
    </row>
    <row r="40" spans="1:9" hidden="1" x14ac:dyDescent="0.25">
      <c r="A40" s="16">
        <v>30</v>
      </c>
      <c r="B40" s="17" t="s">
        <v>48</v>
      </c>
      <c r="C40" s="16" t="s">
        <v>49</v>
      </c>
      <c r="D40" s="13"/>
      <c r="E40" s="14"/>
      <c r="F40" s="15">
        <f t="shared" si="2"/>
        <v>0</v>
      </c>
      <c r="G40" s="14"/>
      <c r="H40" s="15">
        <f t="shared" si="3"/>
        <v>0</v>
      </c>
      <c r="I40" s="16" t="s">
        <v>16</v>
      </c>
    </row>
    <row r="41" spans="1:9" hidden="1" x14ac:dyDescent="0.25">
      <c r="A41" s="11">
        <v>31</v>
      </c>
      <c r="B41" s="17" t="s">
        <v>50</v>
      </c>
      <c r="C41" s="16" t="s">
        <v>51</v>
      </c>
      <c r="D41" s="13"/>
      <c r="E41" s="14">
        <v>844</v>
      </c>
      <c r="F41" s="15">
        <f t="shared" si="2"/>
        <v>844</v>
      </c>
      <c r="G41" s="14">
        <v>73</v>
      </c>
      <c r="H41" s="15">
        <f t="shared" si="3"/>
        <v>771</v>
      </c>
      <c r="I41" s="16" t="s">
        <v>16</v>
      </c>
    </row>
    <row r="42" spans="1:9" hidden="1" x14ac:dyDescent="0.25">
      <c r="A42" s="16">
        <v>32</v>
      </c>
      <c r="B42" s="17" t="s">
        <v>52</v>
      </c>
      <c r="C42" s="18" t="s">
        <v>53</v>
      </c>
      <c r="D42" s="13">
        <v>47</v>
      </c>
      <c r="E42" s="14"/>
      <c r="F42" s="15">
        <f t="shared" si="2"/>
        <v>47</v>
      </c>
      <c r="G42" s="14">
        <v>1</v>
      </c>
      <c r="H42" s="15">
        <f t="shared" si="3"/>
        <v>46</v>
      </c>
      <c r="I42" s="16" t="s">
        <v>16</v>
      </c>
    </row>
    <row r="43" spans="1:9" hidden="1" x14ac:dyDescent="0.25">
      <c r="A43" s="11">
        <v>33</v>
      </c>
      <c r="B43" s="17" t="s">
        <v>54</v>
      </c>
      <c r="C43" s="16" t="s">
        <v>51</v>
      </c>
      <c r="D43" s="13">
        <v>29</v>
      </c>
      <c r="E43" s="14">
        <v>40</v>
      </c>
      <c r="F43" s="15">
        <f t="shared" si="2"/>
        <v>69</v>
      </c>
      <c r="G43" s="14">
        <v>4</v>
      </c>
      <c r="H43" s="15">
        <f t="shared" si="3"/>
        <v>65</v>
      </c>
      <c r="I43" s="16" t="s">
        <v>16</v>
      </c>
    </row>
    <row r="44" spans="1:9" hidden="1" x14ac:dyDescent="0.25">
      <c r="A44" s="16">
        <v>34</v>
      </c>
      <c r="B44" s="17" t="s">
        <v>55</v>
      </c>
      <c r="C44" s="18" t="s">
        <v>49</v>
      </c>
      <c r="D44" s="13">
        <v>8</v>
      </c>
      <c r="E44" s="14"/>
      <c r="F44" s="15">
        <f t="shared" si="2"/>
        <v>8</v>
      </c>
      <c r="G44" s="14"/>
      <c r="H44" s="15">
        <f t="shared" si="3"/>
        <v>8</v>
      </c>
      <c r="I44" s="16" t="s">
        <v>16</v>
      </c>
    </row>
    <row r="45" spans="1:9" hidden="1" x14ac:dyDescent="0.25">
      <c r="A45" s="11">
        <v>35</v>
      </c>
      <c r="B45" s="17" t="s">
        <v>56</v>
      </c>
      <c r="C45" s="16" t="s">
        <v>57</v>
      </c>
      <c r="D45" s="13">
        <v>540</v>
      </c>
      <c r="E45" s="14"/>
      <c r="F45" s="15">
        <f t="shared" si="2"/>
        <v>540</v>
      </c>
      <c r="G45" s="14"/>
      <c r="H45" s="15">
        <f t="shared" si="3"/>
        <v>540</v>
      </c>
      <c r="I45" s="16" t="s">
        <v>16</v>
      </c>
    </row>
    <row r="46" spans="1:9" hidden="1" x14ac:dyDescent="0.25">
      <c r="A46" s="16">
        <v>36</v>
      </c>
      <c r="B46" s="17" t="s">
        <v>58</v>
      </c>
      <c r="C46" s="16" t="s">
        <v>39</v>
      </c>
      <c r="D46" s="13">
        <v>12</v>
      </c>
      <c r="E46" s="14">
        <v>20</v>
      </c>
      <c r="F46" s="15">
        <f t="shared" si="2"/>
        <v>32</v>
      </c>
      <c r="G46" s="14"/>
      <c r="H46" s="15">
        <f t="shared" si="3"/>
        <v>32</v>
      </c>
      <c r="I46" s="16" t="s">
        <v>26</v>
      </c>
    </row>
    <row r="47" spans="1:9" hidden="1" x14ac:dyDescent="0.25">
      <c r="A47" s="11">
        <v>37</v>
      </c>
      <c r="B47" s="17" t="s">
        <v>59</v>
      </c>
      <c r="C47" s="16" t="s">
        <v>53</v>
      </c>
      <c r="D47" s="13"/>
      <c r="E47" s="14"/>
      <c r="F47" s="15">
        <f t="shared" si="2"/>
        <v>0</v>
      </c>
      <c r="G47" s="14"/>
      <c r="H47" s="15">
        <f t="shared" si="3"/>
        <v>0</v>
      </c>
      <c r="I47" s="16" t="s">
        <v>16</v>
      </c>
    </row>
    <row r="48" spans="1:9" hidden="1" x14ac:dyDescent="0.25">
      <c r="A48" s="16">
        <v>38</v>
      </c>
      <c r="B48" s="12" t="s">
        <v>60</v>
      </c>
      <c r="C48" s="16" t="s">
        <v>53</v>
      </c>
      <c r="D48" s="13">
        <v>120</v>
      </c>
      <c r="E48" s="14"/>
      <c r="F48" s="15">
        <f t="shared" si="2"/>
        <v>120</v>
      </c>
      <c r="G48" s="14"/>
      <c r="H48" s="15">
        <f t="shared" si="3"/>
        <v>120</v>
      </c>
      <c r="I48" s="16" t="s">
        <v>16</v>
      </c>
    </row>
    <row r="49" spans="1:9" hidden="1" x14ac:dyDescent="0.25">
      <c r="A49" s="11">
        <v>39</v>
      </c>
      <c r="B49" s="17" t="s">
        <v>61</v>
      </c>
      <c r="C49" s="11" t="s">
        <v>62</v>
      </c>
      <c r="D49" s="13">
        <v>22</v>
      </c>
      <c r="E49" s="14"/>
      <c r="F49" s="15">
        <f t="shared" si="2"/>
        <v>22</v>
      </c>
      <c r="G49" s="14"/>
      <c r="H49" s="15">
        <f t="shared" si="3"/>
        <v>22</v>
      </c>
      <c r="I49" s="16" t="s">
        <v>16</v>
      </c>
    </row>
    <row r="50" spans="1:9" hidden="1" x14ac:dyDescent="0.25">
      <c r="A50" s="16">
        <v>40</v>
      </c>
      <c r="B50" s="17" t="s">
        <v>63</v>
      </c>
      <c r="C50" s="16" t="s">
        <v>19</v>
      </c>
      <c r="D50" s="13">
        <v>25</v>
      </c>
      <c r="E50" s="14"/>
      <c r="F50" s="15">
        <f t="shared" si="2"/>
        <v>25</v>
      </c>
      <c r="G50" s="14">
        <v>4</v>
      </c>
      <c r="H50" s="15">
        <f t="shared" si="3"/>
        <v>21</v>
      </c>
      <c r="I50" s="16" t="s">
        <v>16</v>
      </c>
    </row>
    <row r="51" spans="1:9" hidden="1" x14ac:dyDescent="0.25">
      <c r="A51" s="11">
        <v>41</v>
      </c>
      <c r="B51" s="17" t="s">
        <v>64</v>
      </c>
      <c r="C51" s="16" t="s">
        <v>19</v>
      </c>
      <c r="D51" s="13">
        <v>29</v>
      </c>
      <c r="E51" s="14"/>
      <c r="F51" s="15">
        <f t="shared" si="2"/>
        <v>29</v>
      </c>
      <c r="G51" s="14">
        <v>3</v>
      </c>
      <c r="H51" s="15">
        <f t="shared" si="3"/>
        <v>26</v>
      </c>
      <c r="I51" s="16" t="s">
        <v>16</v>
      </c>
    </row>
    <row r="52" spans="1:9" hidden="1" x14ac:dyDescent="0.25">
      <c r="A52" s="16">
        <v>42</v>
      </c>
      <c r="B52" s="14" t="s">
        <v>65</v>
      </c>
      <c r="C52" s="19" t="s">
        <v>49</v>
      </c>
      <c r="D52" s="13">
        <v>45</v>
      </c>
      <c r="E52" s="14"/>
      <c r="F52" s="15">
        <f t="shared" si="2"/>
        <v>45</v>
      </c>
      <c r="G52" s="14"/>
      <c r="H52" s="15">
        <f t="shared" si="3"/>
        <v>45</v>
      </c>
      <c r="I52" s="16" t="s">
        <v>16</v>
      </c>
    </row>
    <row r="53" spans="1:9" hidden="1" x14ac:dyDescent="0.25">
      <c r="A53" s="11">
        <v>43</v>
      </c>
      <c r="B53" s="17" t="s">
        <v>66</v>
      </c>
      <c r="C53" s="16" t="s">
        <v>49</v>
      </c>
      <c r="D53" s="13">
        <v>49</v>
      </c>
      <c r="E53" s="14"/>
      <c r="F53" s="15">
        <f t="shared" si="2"/>
        <v>49</v>
      </c>
      <c r="G53" s="14"/>
      <c r="H53" s="15">
        <f t="shared" si="3"/>
        <v>49</v>
      </c>
      <c r="I53" s="16" t="s">
        <v>16</v>
      </c>
    </row>
    <row r="54" spans="1:9" hidden="1" x14ac:dyDescent="0.25">
      <c r="A54" s="16">
        <v>44</v>
      </c>
      <c r="B54" s="17" t="s">
        <v>67</v>
      </c>
      <c r="C54" s="16" t="s">
        <v>49</v>
      </c>
      <c r="D54" s="13">
        <v>32</v>
      </c>
      <c r="E54" s="14">
        <v>50</v>
      </c>
      <c r="F54" s="15">
        <f t="shared" si="2"/>
        <v>82</v>
      </c>
      <c r="G54" s="14">
        <v>4</v>
      </c>
      <c r="H54" s="15">
        <f t="shared" si="3"/>
        <v>78</v>
      </c>
      <c r="I54" s="16" t="s">
        <v>26</v>
      </c>
    </row>
    <row r="55" spans="1:9" hidden="1" x14ac:dyDescent="0.25">
      <c r="A55" s="11">
        <v>45</v>
      </c>
      <c r="B55" s="17" t="s">
        <v>68</v>
      </c>
      <c r="C55" s="16" t="s">
        <v>69</v>
      </c>
      <c r="D55" s="13">
        <v>79</v>
      </c>
      <c r="E55" s="14"/>
      <c r="F55" s="15">
        <f t="shared" si="2"/>
        <v>79</v>
      </c>
      <c r="G55" s="14">
        <v>4</v>
      </c>
      <c r="H55" s="15">
        <f t="shared" si="3"/>
        <v>75</v>
      </c>
      <c r="I55" s="16" t="s">
        <v>16</v>
      </c>
    </row>
    <row r="56" spans="1:9" hidden="1" x14ac:dyDescent="0.25">
      <c r="A56" s="16">
        <v>46</v>
      </c>
      <c r="B56" s="17" t="s">
        <v>70</v>
      </c>
      <c r="C56" s="16" t="s">
        <v>69</v>
      </c>
      <c r="D56" s="13">
        <v>50</v>
      </c>
      <c r="E56" s="14"/>
      <c r="F56" s="15">
        <f t="shared" si="2"/>
        <v>50</v>
      </c>
      <c r="G56" s="14"/>
      <c r="H56" s="15">
        <f t="shared" si="3"/>
        <v>50</v>
      </c>
      <c r="I56" s="16" t="s">
        <v>16</v>
      </c>
    </row>
    <row r="57" spans="1:9" hidden="1" x14ac:dyDescent="0.25">
      <c r="A57" s="11">
        <v>47</v>
      </c>
      <c r="B57" s="17" t="s">
        <v>71</v>
      </c>
      <c r="C57" s="16" t="s">
        <v>69</v>
      </c>
      <c r="D57" s="13">
        <v>100</v>
      </c>
      <c r="E57" s="14"/>
      <c r="F57" s="15">
        <f t="shared" si="2"/>
        <v>100</v>
      </c>
      <c r="G57" s="14">
        <v>4</v>
      </c>
      <c r="H57" s="15">
        <f t="shared" si="3"/>
        <v>96</v>
      </c>
      <c r="I57" s="16" t="s">
        <v>16</v>
      </c>
    </row>
    <row r="58" spans="1:9" hidden="1" x14ac:dyDescent="0.25">
      <c r="A58" s="16">
        <v>48</v>
      </c>
      <c r="B58" s="17" t="s">
        <v>72</v>
      </c>
      <c r="C58" s="16" t="s">
        <v>73</v>
      </c>
      <c r="D58" s="13">
        <v>66</v>
      </c>
      <c r="E58" s="14"/>
      <c r="F58" s="15">
        <f t="shared" si="2"/>
        <v>66</v>
      </c>
      <c r="G58" s="14">
        <v>11</v>
      </c>
      <c r="H58" s="15">
        <f t="shared" si="3"/>
        <v>55</v>
      </c>
      <c r="I58" s="16" t="s">
        <v>16</v>
      </c>
    </row>
    <row r="59" spans="1:9" hidden="1" x14ac:dyDescent="0.25">
      <c r="A59" s="11">
        <v>49</v>
      </c>
      <c r="B59" s="17" t="s">
        <v>74</v>
      </c>
      <c r="C59" s="16" t="s">
        <v>19</v>
      </c>
      <c r="D59" s="13">
        <v>411</v>
      </c>
      <c r="E59" s="14"/>
      <c r="F59" s="15">
        <f t="shared" si="2"/>
        <v>411</v>
      </c>
      <c r="G59" s="14"/>
      <c r="H59" s="15">
        <f t="shared" si="3"/>
        <v>411</v>
      </c>
      <c r="I59" s="16" t="s">
        <v>16</v>
      </c>
    </row>
    <row r="60" spans="1:9" hidden="1" x14ac:dyDescent="0.25">
      <c r="A60" s="16">
        <v>50</v>
      </c>
      <c r="B60" s="20" t="s">
        <v>75</v>
      </c>
      <c r="C60" s="16" t="s">
        <v>19</v>
      </c>
      <c r="D60" s="13">
        <v>166</v>
      </c>
      <c r="E60" s="14"/>
      <c r="F60" s="15">
        <f t="shared" si="2"/>
        <v>166</v>
      </c>
      <c r="G60" s="14">
        <v>8</v>
      </c>
      <c r="H60" s="15">
        <f t="shared" si="3"/>
        <v>158</v>
      </c>
      <c r="I60" s="16" t="s">
        <v>16</v>
      </c>
    </row>
    <row r="61" spans="1:9" hidden="1" x14ac:dyDescent="0.25">
      <c r="A61" s="11">
        <v>51</v>
      </c>
      <c r="B61" s="14" t="s">
        <v>76</v>
      </c>
      <c r="C61" s="19" t="s">
        <v>19</v>
      </c>
      <c r="D61" s="13">
        <v>10</v>
      </c>
      <c r="E61" s="14"/>
      <c r="F61" s="15">
        <f t="shared" si="2"/>
        <v>10</v>
      </c>
      <c r="G61" s="14"/>
      <c r="H61" s="15">
        <f t="shared" si="3"/>
        <v>10</v>
      </c>
      <c r="I61" s="16" t="s">
        <v>16</v>
      </c>
    </row>
    <row r="62" spans="1:9" hidden="1" x14ac:dyDescent="0.25">
      <c r="A62" s="16">
        <v>52</v>
      </c>
      <c r="B62" s="17" t="s">
        <v>77</v>
      </c>
      <c r="C62" s="16" t="s">
        <v>19</v>
      </c>
      <c r="D62" s="13">
        <v>9</v>
      </c>
      <c r="E62" s="14"/>
      <c r="F62" s="15">
        <f t="shared" si="2"/>
        <v>9</v>
      </c>
      <c r="G62" s="14"/>
      <c r="H62" s="15">
        <f t="shared" si="3"/>
        <v>9</v>
      </c>
      <c r="I62" s="16" t="s">
        <v>16</v>
      </c>
    </row>
    <row r="63" spans="1:9" hidden="1" x14ac:dyDescent="0.25">
      <c r="A63" s="11">
        <v>53</v>
      </c>
      <c r="B63" s="17" t="s">
        <v>78</v>
      </c>
      <c r="C63" s="16" t="s">
        <v>19</v>
      </c>
      <c r="D63" s="13">
        <v>3</v>
      </c>
      <c r="E63" s="14"/>
      <c r="F63" s="15">
        <f t="shared" si="2"/>
        <v>3</v>
      </c>
      <c r="G63" s="14">
        <v>1</v>
      </c>
      <c r="H63" s="15">
        <f t="shared" si="3"/>
        <v>2</v>
      </c>
      <c r="I63" s="16" t="s">
        <v>16</v>
      </c>
    </row>
    <row r="64" spans="1:9" hidden="1" x14ac:dyDescent="0.25">
      <c r="A64" s="16">
        <v>54</v>
      </c>
      <c r="B64" s="17" t="s">
        <v>79</v>
      </c>
      <c r="C64" s="19" t="s">
        <v>19</v>
      </c>
      <c r="D64" s="13">
        <v>59</v>
      </c>
      <c r="E64" s="14"/>
      <c r="F64" s="15">
        <f t="shared" si="2"/>
        <v>59</v>
      </c>
      <c r="G64" s="14">
        <v>6</v>
      </c>
      <c r="H64" s="15">
        <f t="shared" si="3"/>
        <v>53</v>
      </c>
      <c r="I64" s="16" t="s">
        <v>16</v>
      </c>
    </row>
    <row r="65" spans="1:9" hidden="1" x14ac:dyDescent="0.25">
      <c r="A65" s="11">
        <v>55</v>
      </c>
      <c r="B65" s="17" t="s">
        <v>80</v>
      </c>
      <c r="C65" s="16" t="s">
        <v>19</v>
      </c>
      <c r="D65" s="13">
        <v>79</v>
      </c>
      <c r="E65" s="14"/>
      <c r="F65" s="15">
        <f t="shared" si="2"/>
        <v>79</v>
      </c>
      <c r="G65" s="14">
        <v>1</v>
      </c>
      <c r="H65" s="15">
        <f t="shared" si="3"/>
        <v>78</v>
      </c>
      <c r="I65" s="16" t="s">
        <v>16</v>
      </c>
    </row>
    <row r="66" spans="1:9" hidden="1" x14ac:dyDescent="0.25">
      <c r="A66" s="11"/>
      <c r="B66" s="17"/>
      <c r="C66" s="16"/>
      <c r="D66" s="13"/>
      <c r="E66" s="14"/>
      <c r="F66" s="15"/>
      <c r="G66" s="14"/>
      <c r="H66" s="15"/>
      <c r="I66" s="16"/>
    </row>
    <row r="67" spans="1:9" hidden="1" x14ac:dyDescent="0.25">
      <c r="A67" s="11"/>
      <c r="B67" s="17"/>
      <c r="C67" s="16"/>
      <c r="D67" s="13"/>
      <c r="E67" s="14"/>
      <c r="F67" s="15"/>
      <c r="G67" s="14"/>
      <c r="H67" s="15"/>
      <c r="I67" s="16"/>
    </row>
    <row r="68" spans="1:9" hidden="1" x14ac:dyDescent="0.25">
      <c r="A68" s="16">
        <v>56</v>
      </c>
      <c r="B68" s="17" t="s">
        <v>81</v>
      </c>
      <c r="C68" s="16" t="s">
        <v>19</v>
      </c>
      <c r="D68" s="13">
        <v>30</v>
      </c>
      <c r="E68" s="14"/>
      <c r="F68" s="15">
        <f t="shared" si="2"/>
        <v>30</v>
      </c>
      <c r="G68" s="14">
        <v>1</v>
      </c>
      <c r="H68" s="15">
        <f t="shared" si="3"/>
        <v>29</v>
      </c>
      <c r="I68" s="16" t="s">
        <v>16</v>
      </c>
    </row>
    <row r="69" spans="1:9" hidden="1" x14ac:dyDescent="0.25">
      <c r="A69" s="11">
        <v>57</v>
      </c>
      <c r="B69" s="17" t="s">
        <v>82</v>
      </c>
      <c r="C69" s="16" t="s">
        <v>19</v>
      </c>
      <c r="D69" s="13">
        <v>19</v>
      </c>
      <c r="E69" s="14"/>
      <c r="F69" s="15">
        <f t="shared" si="2"/>
        <v>19</v>
      </c>
      <c r="G69" s="14">
        <v>3</v>
      </c>
      <c r="H69" s="15">
        <f t="shared" si="3"/>
        <v>16</v>
      </c>
      <c r="I69" s="16" t="s">
        <v>26</v>
      </c>
    </row>
    <row r="70" spans="1:9" hidden="1" x14ac:dyDescent="0.25">
      <c r="A70" s="16">
        <v>58</v>
      </c>
      <c r="B70" s="17" t="s">
        <v>83</v>
      </c>
      <c r="C70" s="16" t="s">
        <v>19</v>
      </c>
      <c r="D70" s="13">
        <v>16</v>
      </c>
      <c r="E70" s="14"/>
      <c r="F70" s="15">
        <f t="shared" si="2"/>
        <v>16</v>
      </c>
      <c r="G70" s="14"/>
      <c r="H70" s="15">
        <f t="shared" si="3"/>
        <v>16</v>
      </c>
      <c r="I70" s="16" t="s">
        <v>16</v>
      </c>
    </row>
    <row r="71" spans="1:9" hidden="1" x14ac:dyDescent="0.25">
      <c r="A71" s="11">
        <v>59</v>
      </c>
      <c r="B71" s="17" t="s">
        <v>84</v>
      </c>
      <c r="C71" s="16" t="s">
        <v>85</v>
      </c>
      <c r="D71" s="13">
        <v>17</v>
      </c>
      <c r="E71" s="14">
        <v>50</v>
      </c>
      <c r="F71" s="15">
        <f t="shared" si="2"/>
        <v>67</v>
      </c>
      <c r="G71" s="14">
        <v>1</v>
      </c>
      <c r="H71" s="15">
        <f t="shared" si="3"/>
        <v>66</v>
      </c>
      <c r="I71" s="16" t="s">
        <v>16</v>
      </c>
    </row>
    <row r="72" spans="1:9" hidden="1" x14ac:dyDescent="0.25">
      <c r="A72" s="16">
        <v>60</v>
      </c>
      <c r="B72" s="17" t="s">
        <v>86</v>
      </c>
      <c r="C72" s="16" t="s">
        <v>85</v>
      </c>
      <c r="D72" s="13">
        <v>13</v>
      </c>
      <c r="E72" s="14">
        <v>50</v>
      </c>
      <c r="F72" s="15">
        <f t="shared" si="2"/>
        <v>63</v>
      </c>
      <c r="G72" s="14">
        <v>5</v>
      </c>
      <c r="H72" s="15">
        <f t="shared" si="3"/>
        <v>58</v>
      </c>
      <c r="I72" s="16" t="s">
        <v>16</v>
      </c>
    </row>
    <row r="73" spans="1:9" hidden="1" x14ac:dyDescent="0.25">
      <c r="A73" s="11">
        <v>61</v>
      </c>
      <c r="B73" s="17" t="s">
        <v>87</v>
      </c>
      <c r="C73" s="16" t="s">
        <v>85</v>
      </c>
      <c r="D73" s="13">
        <v>33</v>
      </c>
      <c r="E73" s="14">
        <v>50</v>
      </c>
      <c r="F73" s="15">
        <f t="shared" si="2"/>
        <v>83</v>
      </c>
      <c r="G73" s="14">
        <v>4</v>
      </c>
      <c r="H73" s="15">
        <f t="shared" si="3"/>
        <v>79</v>
      </c>
      <c r="I73" s="16" t="s">
        <v>16</v>
      </c>
    </row>
    <row r="74" spans="1:9" hidden="1" x14ac:dyDescent="0.25">
      <c r="A74" s="16">
        <v>62</v>
      </c>
      <c r="B74" s="17" t="s">
        <v>88</v>
      </c>
      <c r="C74" s="16"/>
      <c r="D74" s="13">
        <v>86</v>
      </c>
      <c r="E74" s="14"/>
      <c r="F74" s="15">
        <f t="shared" si="2"/>
        <v>86</v>
      </c>
      <c r="G74" s="14"/>
      <c r="H74" s="15">
        <f t="shared" si="3"/>
        <v>86</v>
      </c>
      <c r="I74" s="16" t="s">
        <v>16</v>
      </c>
    </row>
    <row r="75" spans="1:9" hidden="1" x14ac:dyDescent="0.25">
      <c r="A75" s="11">
        <v>63</v>
      </c>
      <c r="B75" s="17" t="s">
        <v>89</v>
      </c>
      <c r="C75" s="16" t="s">
        <v>19</v>
      </c>
      <c r="D75" s="13">
        <v>7</v>
      </c>
      <c r="E75" s="14"/>
      <c r="F75" s="15">
        <f t="shared" ref="F75:F132" si="4">SUM(D75+E75)</f>
        <v>7</v>
      </c>
      <c r="G75" s="14">
        <v>4</v>
      </c>
      <c r="H75" s="15">
        <f t="shared" ref="H75:H132" si="5">SUM(F75-G75)</f>
        <v>3</v>
      </c>
      <c r="I75" s="16" t="s">
        <v>16</v>
      </c>
    </row>
    <row r="76" spans="1:9" hidden="1" x14ac:dyDescent="0.25">
      <c r="A76" s="16">
        <v>64</v>
      </c>
      <c r="B76" s="17" t="s">
        <v>90</v>
      </c>
      <c r="C76" s="16" t="s">
        <v>19</v>
      </c>
      <c r="D76" s="13">
        <v>53</v>
      </c>
      <c r="E76" s="14"/>
      <c r="F76" s="15">
        <f t="shared" si="4"/>
        <v>53</v>
      </c>
      <c r="G76" s="14">
        <v>3</v>
      </c>
      <c r="H76" s="15">
        <f t="shared" si="5"/>
        <v>50</v>
      </c>
      <c r="I76" s="16" t="s">
        <v>16</v>
      </c>
    </row>
    <row r="77" spans="1:9" hidden="1" x14ac:dyDescent="0.25">
      <c r="A77" s="11">
        <v>65</v>
      </c>
      <c r="B77" s="17" t="s">
        <v>91</v>
      </c>
      <c r="C77" s="16" t="s">
        <v>19</v>
      </c>
      <c r="D77" s="13">
        <v>242</v>
      </c>
      <c r="E77" s="14"/>
      <c r="F77" s="15">
        <f t="shared" si="4"/>
        <v>242</v>
      </c>
      <c r="G77" s="14">
        <v>6</v>
      </c>
      <c r="H77" s="15">
        <f t="shared" si="5"/>
        <v>236</v>
      </c>
      <c r="I77" s="16" t="s">
        <v>16</v>
      </c>
    </row>
    <row r="78" spans="1:9" hidden="1" x14ac:dyDescent="0.25">
      <c r="A78" s="16">
        <v>66</v>
      </c>
      <c r="B78" s="17" t="s">
        <v>92</v>
      </c>
      <c r="C78" s="16" t="s">
        <v>19</v>
      </c>
      <c r="D78" s="13"/>
      <c r="E78" s="14">
        <v>400</v>
      </c>
      <c r="F78" s="15">
        <f t="shared" si="4"/>
        <v>400</v>
      </c>
      <c r="G78" s="14">
        <v>35</v>
      </c>
      <c r="H78" s="15">
        <f t="shared" si="5"/>
        <v>365</v>
      </c>
      <c r="I78" s="16" t="s">
        <v>16</v>
      </c>
    </row>
    <row r="79" spans="1:9" hidden="1" x14ac:dyDescent="0.25">
      <c r="A79" s="11">
        <v>67</v>
      </c>
      <c r="B79" s="17" t="s">
        <v>93</v>
      </c>
      <c r="C79" s="16" t="s">
        <v>19</v>
      </c>
      <c r="D79" s="13">
        <v>448</v>
      </c>
      <c r="E79" s="14"/>
      <c r="F79" s="15">
        <f t="shared" si="4"/>
        <v>448</v>
      </c>
      <c r="G79" s="14">
        <v>33</v>
      </c>
      <c r="H79" s="15">
        <f t="shared" si="5"/>
        <v>415</v>
      </c>
      <c r="I79" s="16" t="s">
        <v>16</v>
      </c>
    </row>
    <row r="80" spans="1:9" hidden="1" x14ac:dyDescent="0.25">
      <c r="A80" s="16">
        <v>68</v>
      </c>
      <c r="B80" s="17" t="s">
        <v>94</v>
      </c>
      <c r="C80" s="16" t="s">
        <v>19</v>
      </c>
      <c r="D80" s="13"/>
      <c r="E80" s="14"/>
      <c r="F80" s="15">
        <f t="shared" si="4"/>
        <v>0</v>
      </c>
      <c r="G80" s="14"/>
      <c r="H80" s="15">
        <f t="shared" si="5"/>
        <v>0</v>
      </c>
      <c r="I80" s="16" t="s">
        <v>16</v>
      </c>
    </row>
    <row r="81" spans="1:9" hidden="1" x14ac:dyDescent="0.25">
      <c r="A81" s="11">
        <v>69</v>
      </c>
      <c r="B81" s="17" t="s">
        <v>95</v>
      </c>
      <c r="C81" s="16" t="s">
        <v>19</v>
      </c>
      <c r="D81" s="13">
        <v>45</v>
      </c>
      <c r="E81" s="14"/>
      <c r="F81" s="15">
        <f t="shared" si="4"/>
        <v>45</v>
      </c>
      <c r="G81" s="14">
        <v>6</v>
      </c>
      <c r="H81" s="15">
        <f t="shared" si="5"/>
        <v>39</v>
      </c>
      <c r="I81" s="16" t="s">
        <v>16</v>
      </c>
    </row>
    <row r="82" spans="1:9" hidden="1" x14ac:dyDescent="0.25">
      <c r="A82" s="16">
        <v>70</v>
      </c>
      <c r="B82" s="17" t="s">
        <v>96</v>
      </c>
      <c r="C82" s="16" t="s">
        <v>53</v>
      </c>
      <c r="D82" s="13">
        <v>2255</v>
      </c>
      <c r="E82" s="14">
        <v>1000</v>
      </c>
      <c r="F82" s="15">
        <f t="shared" si="4"/>
        <v>3255</v>
      </c>
      <c r="G82" s="14">
        <v>255</v>
      </c>
      <c r="H82" s="15">
        <f t="shared" si="5"/>
        <v>3000</v>
      </c>
      <c r="I82" s="16" t="s">
        <v>16</v>
      </c>
    </row>
    <row r="83" spans="1:9" hidden="1" x14ac:dyDescent="0.25">
      <c r="A83" s="11">
        <v>71</v>
      </c>
      <c r="B83" s="17" t="s">
        <v>97</v>
      </c>
      <c r="C83" s="16" t="s">
        <v>53</v>
      </c>
      <c r="D83" s="13">
        <v>2634</v>
      </c>
      <c r="E83" s="14">
        <v>300</v>
      </c>
      <c r="F83" s="15">
        <f t="shared" si="4"/>
        <v>2934</v>
      </c>
      <c r="G83" s="14">
        <v>341</v>
      </c>
      <c r="H83" s="15">
        <f t="shared" si="5"/>
        <v>2593</v>
      </c>
      <c r="I83" s="16" t="s">
        <v>16</v>
      </c>
    </row>
    <row r="84" spans="1:9" hidden="1" x14ac:dyDescent="0.25">
      <c r="A84" s="16">
        <v>72</v>
      </c>
      <c r="B84" s="17" t="s">
        <v>98</v>
      </c>
      <c r="C84" s="16" t="s">
        <v>19</v>
      </c>
      <c r="D84" s="13">
        <v>196</v>
      </c>
      <c r="E84" s="14">
        <v>300</v>
      </c>
      <c r="F84" s="15">
        <f t="shared" si="4"/>
        <v>496</v>
      </c>
      <c r="G84" s="14">
        <v>55</v>
      </c>
      <c r="H84" s="15">
        <f t="shared" si="5"/>
        <v>441</v>
      </c>
      <c r="I84" s="16" t="s">
        <v>16</v>
      </c>
    </row>
    <row r="85" spans="1:9" hidden="1" x14ac:dyDescent="0.25">
      <c r="A85" s="11">
        <v>73</v>
      </c>
      <c r="B85" s="17" t="s">
        <v>99</v>
      </c>
      <c r="C85" s="16" t="s">
        <v>53</v>
      </c>
      <c r="D85" s="13">
        <v>233</v>
      </c>
      <c r="E85" s="14">
        <v>300</v>
      </c>
      <c r="F85" s="15">
        <f t="shared" si="4"/>
        <v>533</v>
      </c>
      <c r="G85" s="14">
        <v>28</v>
      </c>
      <c r="H85" s="15">
        <f t="shared" si="5"/>
        <v>505</v>
      </c>
      <c r="I85" s="16" t="s">
        <v>16</v>
      </c>
    </row>
    <row r="86" spans="1:9" hidden="1" x14ac:dyDescent="0.25">
      <c r="A86" s="16">
        <v>74</v>
      </c>
      <c r="B86" s="17" t="s">
        <v>100</v>
      </c>
      <c r="C86" s="16" t="s">
        <v>85</v>
      </c>
      <c r="D86" s="13">
        <v>32</v>
      </c>
      <c r="E86" s="14"/>
      <c r="F86" s="15">
        <f t="shared" si="4"/>
        <v>32</v>
      </c>
      <c r="G86" s="14">
        <v>11</v>
      </c>
      <c r="H86" s="15">
        <f t="shared" si="5"/>
        <v>21</v>
      </c>
      <c r="I86" s="16" t="s">
        <v>16</v>
      </c>
    </row>
    <row r="87" spans="1:9" hidden="1" x14ac:dyDescent="0.25">
      <c r="A87" s="11">
        <v>75</v>
      </c>
      <c r="B87" s="17" t="s">
        <v>101</v>
      </c>
      <c r="C87" s="16" t="s">
        <v>19</v>
      </c>
      <c r="D87" s="13">
        <v>49</v>
      </c>
      <c r="E87" s="14"/>
      <c r="F87" s="15">
        <f t="shared" si="4"/>
        <v>49</v>
      </c>
      <c r="G87" s="14"/>
      <c r="H87" s="15">
        <f t="shared" si="5"/>
        <v>49</v>
      </c>
      <c r="I87" s="16" t="s">
        <v>16</v>
      </c>
    </row>
    <row r="88" spans="1:9" hidden="1" x14ac:dyDescent="0.25">
      <c r="A88" s="16">
        <v>76</v>
      </c>
      <c r="B88" s="17" t="s">
        <v>102</v>
      </c>
      <c r="C88" s="16" t="s">
        <v>19</v>
      </c>
      <c r="D88" s="13">
        <v>21</v>
      </c>
      <c r="E88" s="14"/>
      <c r="F88" s="15">
        <f t="shared" si="4"/>
        <v>21</v>
      </c>
      <c r="G88" s="14"/>
      <c r="H88" s="15">
        <f t="shared" si="5"/>
        <v>21</v>
      </c>
      <c r="I88" s="16" t="s">
        <v>16</v>
      </c>
    </row>
    <row r="89" spans="1:9" hidden="1" x14ac:dyDescent="0.25">
      <c r="A89" s="11">
        <v>77</v>
      </c>
      <c r="B89" s="17" t="s">
        <v>103</v>
      </c>
      <c r="C89" s="16" t="s">
        <v>19</v>
      </c>
      <c r="D89" s="13">
        <v>52</v>
      </c>
      <c r="E89" s="14">
        <v>50</v>
      </c>
      <c r="F89" s="15">
        <f t="shared" si="4"/>
        <v>102</v>
      </c>
      <c r="G89" s="14">
        <v>14</v>
      </c>
      <c r="H89" s="15">
        <f t="shared" si="5"/>
        <v>88</v>
      </c>
      <c r="I89" s="16" t="s">
        <v>16</v>
      </c>
    </row>
    <row r="90" spans="1:9" hidden="1" x14ac:dyDescent="0.25">
      <c r="A90" s="16">
        <v>78</v>
      </c>
      <c r="B90" s="17" t="s">
        <v>104</v>
      </c>
      <c r="C90" s="16" t="s">
        <v>19</v>
      </c>
      <c r="D90" s="13">
        <v>32</v>
      </c>
      <c r="E90" s="14"/>
      <c r="F90" s="15">
        <f t="shared" si="4"/>
        <v>32</v>
      </c>
      <c r="G90" s="14"/>
      <c r="H90" s="15">
        <f t="shared" si="5"/>
        <v>32</v>
      </c>
    </row>
    <row r="91" spans="1:9" hidden="1" x14ac:dyDescent="0.25">
      <c r="A91" s="11">
        <v>79</v>
      </c>
      <c r="B91" s="12" t="s">
        <v>105</v>
      </c>
      <c r="C91" s="16" t="s">
        <v>19</v>
      </c>
      <c r="D91" s="13">
        <v>18</v>
      </c>
      <c r="E91" s="14"/>
      <c r="F91" s="15">
        <f t="shared" si="4"/>
        <v>18</v>
      </c>
      <c r="G91" s="14">
        <v>6</v>
      </c>
      <c r="H91" s="15">
        <f t="shared" si="5"/>
        <v>12</v>
      </c>
      <c r="I91" s="16" t="s">
        <v>16</v>
      </c>
    </row>
    <row r="92" spans="1:9" hidden="1" x14ac:dyDescent="0.25">
      <c r="A92" s="16">
        <v>80</v>
      </c>
      <c r="B92" s="17" t="s">
        <v>106</v>
      </c>
      <c r="C92" s="18" t="s">
        <v>49</v>
      </c>
      <c r="D92" s="13"/>
      <c r="E92" s="14"/>
      <c r="F92" s="15">
        <f t="shared" si="4"/>
        <v>0</v>
      </c>
      <c r="G92" s="14"/>
      <c r="H92" s="15">
        <f t="shared" si="5"/>
        <v>0</v>
      </c>
      <c r="I92" s="16" t="s">
        <v>16</v>
      </c>
    </row>
    <row r="93" spans="1:9" hidden="1" x14ac:dyDescent="0.25">
      <c r="A93" s="11">
        <v>81</v>
      </c>
      <c r="B93" s="17" t="s">
        <v>107</v>
      </c>
      <c r="C93" s="16" t="s">
        <v>19</v>
      </c>
      <c r="D93" s="13">
        <v>6</v>
      </c>
      <c r="E93" s="14"/>
      <c r="F93" s="15">
        <f t="shared" si="4"/>
        <v>6</v>
      </c>
      <c r="G93" s="14"/>
      <c r="H93" s="15">
        <f t="shared" si="5"/>
        <v>6</v>
      </c>
      <c r="I93" s="16" t="s">
        <v>16</v>
      </c>
    </row>
    <row r="94" spans="1:9" hidden="1" x14ac:dyDescent="0.25">
      <c r="A94" s="16">
        <v>82</v>
      </c>
      <c r="B94" s="21" t="s">
        <v>108</v>
      </c>
      <c r="C94" s="11" t="s">
        <v>109</v>
      </c>
      <c r="D94" s="13">
        <v>20</v>
      </c>
      <c r="E94" s="14"/>
      <c r="F94" s="15">
        <f t="shared" si="4"/>
        <v>20</v>
      </c>
      <c r="G94" s="14"/>
      <c r="H94" s="15">
        <f t="shared" si="5"/>
        <v>20</v>
      </c>
      <c r="I94" s="16" t="s">
        <v>16</v>
      </c>
    </row>
    <row r="95" spans="1:9" hidden="1" x14ac:dyDescent="0.25">
      <c r="A95" s="11">
        <v>83</v>
      </c>
      <c r="B95" s="22" t="s">
        <v>110</v>
      </c>
      <c r="C95" s="23" t="s">
        <v>73</v>
      </c>
      <c r="D95" s="13"/>
      <c r="E95" s="14"/>
      <c r="F95" s="15">
        <f t="shared" si="4"/>
        <v>0</v>
      </c>
      <c r="G95" s="14"/>
      <c r="H95" s="15">
        <f t="shared" si="5"/>
        <v>0</v>
      </c>
      <c r="I95" s="16" t="s">
        <v>16</v>
      </c>
    </row>
    <row r="96" spans="1:9" hidden="1" x14ac:dyDescent="0.25">
      <c r="A96" s="16">
        <v>84</v>
      </c>
      <c r="B96" s="22" t="s">
        <v>111</v>
      </c>
      <c r="C96" s="23" t="s">
        <v>19</v>
      </c>
      <c r="D96" s="13">
        <v>29</v>
      </c>
      <c r="E96" s="14">
        <v>15</v>
      </c>
      <c r="F96" s="15">
        <f t="shared" si="4"/>
        <v>44</v>
      </c>
      <c r="G96" s="14">
        <v>9</v>
      </c>
      <c r="H96" s="15">
        <f t="shared" si="5"/>
        <v>35</v>
      </c>
      <c r="I96" s="16" t="s">
        <v>16</v>
      </c>
    </row>
    <row r="97" spans="1:9" hidden="1" x14ac:dyDescent="0.25">
      <c r="A97" s="11">
        <v>85</v>
      </c>
      <c r="B97" s="22" t="s">
        <v>112</v>
      </c>
      <c r="C97" s="23" t="s">
        <v>53</v>
      </c>
      <c r="D97" s="13">
        <v>1059</v>
      </c>
      <c r="E97" s="14"/>
      <c r="F97" s="15">
        <f t="shared" si="4"/>
        <v>1059</v>
      </c>
      <c r="G97" s="14">
        <v>5</v>
      </c>
      <c r="H97" s="15">
        <f t="shared" si="5"/>
        <v>1054</v>
      </c>
      <c r="I97" s="16" t="s">
        <v>16</v>
      </c>
    </row>
    <row r="98" spans="1:9" hidden="1" x14ac:dyDescent="0.25">
      <c r="A98" s="16">
        <v>86</v>
      </c>
      <c r="B98" s="13" t="s">
        <v>113</v>
      </c>
      <c r="C98" s="24" t="s">
        <v>19</v>
      </c>
      <c r="D98" s="13">
        <v>35</v>
      </c>
      <c r="E98" s="14"/>
      <c r="F98" s="15">
        <f t="shared" si="4"/>
        <v>35</v>
      </c>
      <c r="G98" s="14"/>
      <c r="H98" s="15">
        <f t="shared" si="5"/>
        <v>35</v>
      </c>
      <c r="I98" s="19" t="s">
        <v>26</v>
      </c>
    </row>
    <row r="99" spans="1:9" hidden="1" x14ac:dyDescent="0.25">
      <c r="A99" s="11">
        <v>87</v>
      </c>
      <c r="B99" s="22" t="s">
        <v>114</v>
      </c>
      <c r="C99" s="23" t="s">
        <v>85</v>
      </c>
      <c r="D99" s="13"/>
      <c r="E99" s="14"/>
      <c r="F99" s="15">
        <f t="shared" si="4"/>
        <v>0</v>
      </c>
      <c r="G99" s="14"/>
      <c r="H99" s="15">
        <f t="shared" si="5"/>
        <v>0</v>
      </c>
      <c r="I99" s="16" t="s">
        <v>16</v>
      </c>
    </row>
    <row r="100" spans="1:9" hidden="1" x14ac:dyDescent="0.25">
      <c r="A100" s="16">
        <v>88</v>
      </c>
      <c r="B100" s="22" t="s">
        <v>115</v>
      </c>
      <c r="C100" s="23" t="s">
        <v>19</v>
      </c>
      <c r="D100" s="13"/>
      <c r="E100" s="14">
        <v>100</v>
      </c>
      <c r="F100" s="15">
        <f t="shared" si="4"/>
        <v>100</v>
      </c>
      <c r="G100" s="14">
        <v>17</v>
      </c>
      <c r="H100" s="15">
        <f t="shared" si="5"/>
        <v>83</v>
      </c>
      <c r="I100" s="16" t="s">
        <v>16</v>
      </c>
    </row>
    <row r="101" spans="1:9" hidden="1" x14ac:dyDescent="0.25">
      <c r="A101" s="11">
        <v>89</v>
      </c>
      <c r="B101" s="22" t="s">
        <v>116</v>
      </c>
      <c r="C101" s="23" t="s">
        <v>19</v>
      </c>
      <c r="D101" s="13">
        <v>64</v>
      </c>
      <c r="E101" s="14"/>
      <c r="F101" s="15">
        <f t="shared" si="4"/>
        <v>64</v>
      </c>
      <c r="G101" s="14">
        <v>9</v>
      </c>
      <c r="H101" s="15">
        <f t="shared" si="5"/>
        <v>55</v>
      </c>
      <c r="I101" s="16" t="s">
        <v>26</v>
      </c>
    </row>
    <row r="102" spans="1:9" hidden="1" x14ac:dyDescent="0.25">
      <c r="A102" s="16">
        <v>90</v>
      </c>
      <c r="B102" s="25" t="s">
        <v>117</v>
      </c>
      <c r="C102" s="23" t="s">
        <v>19</v>
      </c>
      <c r="D102" s="13">
        <v>9</v>
      </c>
      <c r="E102" s="14">
        <v>50</v>
      </c>
      <c r="F102" s="15">
        <f t="shared" si="4"/>
        <v>59</v>
      </c>
      <c r="G102" s="14">
        <v>4</v>
      </c>
      <c r="H102" s="15">
        <f t="shared" si="5"/>
        <v>55</v>
      </c>
      <c r="I102" s="16" t="s">
        <v>16</v>
      </c>
    </row>
    <row r="103" spans="1:9" hidden="1" x14ac:dyDescent="0.25">
      <c r="A103" s="11">
        <v>91</v>
      </c>
      <c r="B103" s="25" t="s">
        <v>118</v>
      </c>
      <c r="C103" s="23" t="s">
        <v>19</v>
      </c>
      <c r="D103" s="13"/>
      <c r="E103" s="14">
        <v>20</v>
      </c>
      <c r="F103" s="15">
        <f t="shared" si="4"/>
        <v>20</v>
      </c>
      <c r="G103" s="14">
        <v>2</v>
      </c>
      <c r="H103" s="15">
        <f t="shared" si="5"/>
        <v>18</v>
      </c>
      <c r="I103" s="16" t="s">
        <v>16</v>
      </c>
    </row>
    <row r="104" spans="1:9" hidden="1" x14ac:dyDescent="0.25">
      <c r="A104" s="16">
        <v>92</v>
      </c>
      <c r="B104" s="22" t="s">
        <v>119</v>
      </c>
      <c r="C104" s="23" t="s">
        <v>85</v>
      </c>
      <c r="D104" s="13">
        <v>21</v>
      </c>
      <c r="E104" s="14"/>
      <c r="F104" s="15">
        <f t="shared" si="4"/>
        <v>21</v>
      </c>
      <c r="G104" s="14">
        <v>10</v>
      </c>
      <c r="H104" s="15">
        <f t="shared" si="5"/>
        <v>11</v>
      </c>
      <c r="I104" s="16" t="s">
        <v>16</v>
      </c>
    </row>
    <row r="105" spans="1:9" hidden="1" x14ac:dyDescent="0.25">
      <c r="A105" s="11">
        <v>93</v>
      </c>
      <c r="B105" s="21" t="s">
        <v>120</v>
      </c>
      <c r="C105" s="23" t="s">
        <v>19</v>
      </c>
      <c r="D105" s="13">
        <v>36</v>
      </c>
      <c r="E105" s="14"/>
      <c r="F105" s="15">
        <f t="shared" si="4"/>
        <v>36</v>
      </c>
      <c r="G105" s="14"/>
      <c r="H105" s="15">
        <f t="shared" si="5"/>
        <v>36</v>
      </c>
      <c r="I105" s="16" t="s">
        <v>26</v>
      </c>
    </row>
    <row r="106" spans="1:9" hidden="1" x14ac:dyDescent="0.25">
      <c r="A106" s="16">
        <v>94</v>
      </c>
      <c r="B106" s="13" t="s">
        <v>121</v>
      </c>
      <c r="C106" s="24" t="s">
        <v>122</v>
      </c>
      <c r="D106" s="13">
        <v>3.5</v>
      </c>
      <c r="E106" s="14"/>
      <c r="F106" s="148">
        <v>3.5</v>
      </c>
      <c r="G106" s="148">
        <v>1.75</v>
      </c>
      <c r="H106" s="149">
        <f t="shared" ref="H106" si="6">SUM(F106-G106)</f>
        <v>1.75</v>
      </c>
      <c r="I106" s="19" t="s">
        <v>26</v>
      </c>
    </row>
    <row r="107" spans="1:9" hidden="1" x14ac:dyDescent="0.25">
      <c r="A107" s="11">
        <v>95</v>
      </c>
      <c r="B107" s="22" t="s">
        <v>123</v>
      </c>
      <c r="C107" s="23" t="s">
        <v>19</v>
      </c>
      <c r="D107" s="13">
        <v>2190</v>
      </c>
      <c r="E107" s="14">
        <v>500</v>
      </c>
      <c r="F107" s="15">
        <f t="shared" si="4"/>
        <v>2690</v>
      </c>
      <c r="G107" s="14">
        <v>139</v>
      </c>
      <c r="H107" s="15">
        <f t="shared" si="5"/>
        <v>2551</v>
      </c>
      <c r="I107" s="16" t="s">
        <v>16</v>
      </c>
    </row>
    <row r="108" spans="1:9" hidden="1" x14ac:dyDescent="0.25">
      <c r="A108" s="16">
        <v>96</v>
      </c>
      <c r="B108" s="22" t="s">
        <v>124</v>
      </c>
      <c r="C108" s="23" t="s">
        <v>19</v>
      </c>
      <c r="D108" s="13">
        <v>11</v>
      </c>
      <c r="E108" s="14"/>
      <c r="F108" s="15">
        <f t="shared" si="4"/>
        <v>11</v>
      </c>
      <c r="G108" s="14"/>
      <c r="H108" s="15">
        <f t="shared" si="5"/>
        <v>11</v>
      </c>
      <c r="I108" s="16"/>
    </row>
    <row r="109" spans="1:9" hidden="1" x14ac:dyDescent="0.25">
      <c r="A109" s="11">
        <v>97</v>
      </c>
      <c r="B109" s="22" t="s">
        <v>125</v>
      </c>
      <c r="C109" s="23" t="s">
        <v>69</v>
      </c>
      <c r="D109" s="13">
        <v>355</v>
      </c>
      <c r="E109" s="14"/>
      <c r="F109" s="15">
        <f t="shared" si="4"/>
        <v>355</v>
      </c>
      <c r="G109" s="14">
        <v>41</v>
      </c>
      <c r="H109" s="15">
        <f t="shared" si="5"/>
        <v>314</v>
      </c>
      <c r="I109" s="16" t="s">
        <v>16</v>
      </c>
    </row>
    <row r="110" spans="1:9" hidden="1" x14ac:dyDescent="0.25">
      <c r="A110" s="16">
        <v>98</v>
      </c>
      <c r="B110" s="22" t="s">
        <v>126</v>
      </c>
      <c r="C110" s="23" t="s">
        <v>19</v>
      </c>
      <c r="D110" s="13">
        <v>95</v>
      </c>
      <c r="E110" s="14"/>
      <c r="F110" s="15">
        <f t="shared" si="4"/>
        <v>95</v>
      </c>
      <c r="G110" s="14">
        <v>6</v>
      </c>
      <c r="H110" s="15">
        <f t="shared" si="5"/>
        <v>89</v>
      </c>
      <c r="I110" s="16" t="s">
        <v>16</v>
      </c>
    </row>
    <row r="111" spans="1:9" hidden="1" x14ac:dyDescent="0.25">
      <c r="A111" s="11">
        <v>99</v>
      </c>
      <c r="B111" s="22" t="s">
        <v>127</v>
      </c>
      <c r="C111" s="23" t="s">
        <v>19</v>
      </c>
      <c r="D111" s="13">
        <v>74</v>
      </c>
      <c r="E111" s="14"/>
      <c r="F111" s="15">
        <f t="shared" si="4"/>
        <v>74</v>
      </c>
      <c r="G111" s="14">
        <v>4</v>
      </c>
      <c r="H111" s="15">
        <f t="shared" si="5"/>
        <v>70</v>
      </c>
      <c r="I111" s="16" t="s">
        <v>16</v>
      </c>
    </row>
    <row r="112" spans="1:9" hidden="1" x14ac:dyDescent="0.25">
      <c r="A112" s="16">
        <v>100</v>
      </c>
      <c r="B112" s="22" t="s">
        <v>128</v>
      </c>
      <c r="C112" s="16" t="s">
        <v>73</v>
      </c>
      <c r="D112" s="13">
        <v>36</v>
      </c>
      <c r="E112" s="14"/>
      <c r="F112" s="15">
        <f t="shared" si="4"/>
        <v>36</v>
      </c>
      <c r="G112" s="14">
        <v>1</v>
      </c>
      <c r="H112" s="15">
        <f t="shared" si="5"/>
        <v>35</v>
      </c>
      <c r="I112" s="16" t="s">
        <v>16</v>
      </c>
    </row>
    <row r="113" spans="1:9" hidden="1" x14ac:dyDescent="0.25">
      <c r="A113" s="11">
        <v>101</v>
      </c>
      <c r="B113" s="22" t="s">
        <v>129</v>
      </c>
      <c r="C113" s="16" t="s">
        <v>19</v>
      </c>
      <c r="D113" s="13"/>
      <c r="E113" s="14"/>
      <c r="F113" s="15">
        <f t="shared" si="4"/>
        <v>0</v>
      </c>
      <c r="G113" s="14"/>
      <c r="H113" s="15">
        <f t="shared" si="5"/>
        <v>0</v>
      </c>
      <c r="I113" s="16" t="s">
        <v>26</v>
      </c>
    </row>
    <row r="114" spans="1:9" hidden="1" x14ac:dyDescent="0.25">
      <c r="A114" s="16">
        <v>102</v>
      </c>
      <c r="B114" s="22" t="s">
        <v>130</v>
      </c>
      <c r="C114" s="16" t="s">
        <v>109</v>
      </c>
      <c r="D114" s="13">
        <v>50</v>
      </c>
      <c r="E114" s="14"/>
      <c r="F114" s="15">
        <f t="shared" si="4"/>
        <v>50</v>
      </c>
      <c r="G114" s="14"/>
      <c r="H114" s="15">
        <f t="shared" si="5"/>
        <v>50</v>
      </c>
      <c r="I114" s="19" t="s">
        <v>26</v>
      </c>
    </row>
    <row r="115" spans="1:9" hidden="1" x14ac:dyDescent="0.25">
      <c r="A115" s="11">
        <v>103</v>
      </c>
      <c r="B115" s="13" t="s">
        <v>131</v>
      </c>
      <c r="C115" s="24" t="s">
        <v>85</v>
      </c>
      <c r="D115" s="13">
        <v>36</v>
      </c>
      <c r="E115" s="14"/>
      <c r="F115" s="15">
        <f t="shared" si="4"/>
        <v>36</v>
      </c>
      <c r="G115" s="14">
        <v>5</v>
      </c>
      <c r="H115" s="15">
        <f t="shared" si="5"/>
        <v>31</v>
      </c>
      <c r="I115" s="19" t="s">
        <v>26</v>
      </c>
    </row>
    <row r="116" spans="1:9" hidden="1" x14ac:dyDescent="0.25">
      <c r="A116" s="16">
        <v>104</v>
      </c>
      <c r="B116" s="14" t="s">
        <v>132</v>
      </c>
      <c r="C116" s="19" t="s">
        <v>133</v>
      </c>
      <c r="D116" s="13">
        <v>60</v>
      </c>
      <c r="E116" s="14"/>
      <c r="F116" s="15">
        <f t="shared" si="4"/>
        <v>60</v>
      </c>
      <c r="G116" s="14">
        <v>1</v>
      </c>
      <c r="H116" s="15">
        <f t="shared" si="5"/>
        <v>59</v>
      </c>
      <c r="I116" s="19" t="s">
        <v>16</v>
      </c>
    </row>
    <row r="117" spans="1:9" hidden="1" x14ac:dyDescent="0.25">
      <c r="A117" s="11">
        <v>105</v>
      </c>
      <c r="B117" s="13" t="s">
        <v>134</v>
      </c>
      <c r="C117" s="24" t="s">
        <v>135</v>
      </c>
      <c r="D117" s="13"/>
      <c r="E117" s="14">
        <v>100</v>
      </c>
      <c r="F117" s="15">
        <f t="shared" si="4"/>
        <v>100</v>
      </c>
      <c r="G117" s="14">
        <v>12</v>
      </c>
      <c r="H117" s="15">
        <f t="shared" si="5"/>
        <v>88</v>
      </c>
      <c r="I117" s="16" t="s">
        <v>16</v>
      </c>
    </row>
    <row r="118" spans="1:9" hidden="1" x14ac:dyDescent="0.25">
      <c r="A118" s="16">
        <v>106</v>
      </c>
      <c r="B118" s="17" t="s">
        <v>136</v>
      </c>
      <c r="C118" s="16" t="s">
        <v>53</v>
      </c>
      <c r="D118" s="13"/>
      <c r="E118" s="14"/>
      <c r="F118" s="15">
        <f t="shared" si="4"/>
        <v>0</v>
      </c>
      <c r="G118" s="14"/>
      <c r="H118" s="15">
        <f t="shared" si="5"/>
        <v>0</v>
      </c>
      <c r="I118" s="19" t="s">
        <v>26</v>
      </c>
    </row>
    <row r="119" spans="1:9" hidden="1" x14ac:dyDescent="0.25">
      <c r="A119" s="11">
        <v>107</v>
      </c>
      <c r="B119" s="17" t="s">
        <v>137</v>
      </c>
      <c r="C119" s="16" t="s">
        <v>138</v>
      </c>
      <c r="D119" s="13"/>
      <c r="E119" s="14"/>
      <c r="F119" s="15">
        <f t="shared" si="4"/>
        <v>0</v>
      </c>
      <c r="G119" s="14"/>
      <c r="H119" s="15">
        <f t="shared" si="5"/>
        <v>0</v>
      </c>
      <c r="I119" s="19" t="s">
        <v>26</v>
      </c>
    </row>
    <row r="120" spans="1:9" hidden="1" x14ac:dyDescent="0.25">
      <c r="A120" s="16">
        <v>108</v>
      </c>
      <c r="B120" s="17" t="s">
        <v>139</v>
      </c>
      <c r="C120" s="16" t="s">
        <v>19</v>
      </c>
      <c r="D120" s="13"/>
      <c r="E120" s="14"/>
      <c r="F120" s="15">
        <f t="shared" si="4"/>
        <v>0</v>
      </c>
      <c r="G120" s="14"/>
      <c r="H120" s="15">
        <f t="shared" si="5"/>
        <v>0</v>
      </c>
      <c r="I120" s="19" t="s">
        <v>26</v>
      </c>
    </row>
    <row r="121" spans="1:9" hidden="1" x14ac:dyDescent="0.25">
      <c r="A121" s="11">
        <v>109</v>
      </c>
      <c r="B121" s="17" t="s">
        <v>140</v>
      </c>
      <c r="C121" s="16" t="s">
        <v>19</v>
      </c>
      <c r="D121" s="13"/>
      <c r="E121" s="14">
        <v>100</v>
      </c>
      <c r="F121" s="15">
        <f t="shared" ref="F121" si="7">SUM(D121+E121)</f>
        <v>100</v>
      </c>
      <c r="G121" s="14">
        <v>17</v>
      </c>
      <c r="H121" s="15">
        <f t="shared" ref="H121" si="8">SUM(F121-G121)</f>
        <v>83</v>
      </c>
      <c r="I121" s="19" t="s">
        <v>26</v>
      </c>
    </row>
    <row r="122" spans="1:9" hidden="1" x14ac:dyDescent="0.25">
      <c r="A122" s="16">
        <v>110</v>
      </c>
      <c r="B122" s="17" t="s">
        <v>141</v>
      </c>
      <c r="C122" s="16" t="s">
        <v>19</v>
      </c>
      <c r="D122" s="13">
        <v>17</v>
      </c>
      <c r="E122" s="14"/>
      <c r="F122" s="15">
        <f t="shared" si="4"/>
        <v>17</v>
      </c>
      <c r="G122" s="14">
        <v>5</v>
      </c>
      <c r="H122" s="15">
        <f t="shared" si="5"/>
        <v>12</v>
      </c>
      <c r="I122" s="19" t="s">
        <v>26</v>
      </c>
    </row>
    <row r="123" spans="1:9" hidden="1" x14ac:dyDescent="0.25">
      <c r="A123" s="11">
        <v>111</v>
      </c>
      <c r="B123" s="17" t="s">
        <v>142</v>
      </c>
      <c r="C123" s="16" t="s">
        <v>109</v>
      </c>
      <c r="D123" s="13">
        <v>7</v>
      </c>
      <c r="E123" s="14"/>
      <c r="F123" s="15">
        <f t="shared" si="4"/>
        <v>7</v>
      </c>
      <c r="G123" s="14"/>
      <c r="H123" s="15">
        <f t="shared" si="5"/>
        <v>7</v>
      </c>
      <c r="I123" s="19" t="s">
        <v>26</v>
      </c>
    </row>
    <row r="124" spans="1:9" hidden="1" x14ac:dyDescent="0.25">
      <c r="A124" s="16">
        <v>112</v>
      </c>
      <c r="B124" s="17" t="s">
        <v>143</v>
      </c>
      <c r="C124" s="16" t="s">
        <v>19</v>
      </c>
      <c r="D124" s="13">
        <v>58</v>
      </c>
      <c r="E124" s="14"/>
      <c r="F124" s="15">
        <f t="shared" si="4"/>
        <v>58</v>
      </c>
      <c r="G124" s="14"/>
      <c r="H124" s="15">
        <f t="shared" si="5"/>
        <v>58</v>
      </c>
      <c r="I124" s="19" t="s">
        <v>26</v>
      </c>
    </row>
    <row r="125" spans="1:9" hidden="1" x14ac:dyDescent="0.25">
      <c r="A125" s="11">
        <v>113</v>
      </c>
      <c r="B125" s="17" t="s">
        <v>144</v>
      </c>
      <c r="C125" s="16" t="s">
        <v>19</v>
      </c>
      <c r="D125" s="13">
        <v>100</v>
      </c>
      <c r="E125" s="14"/>
      <c r="F125" s="15">
        <f t="shared" si="4"/>
        <v>100</v>
      </c>
      <c r="G125" s="14">
        <v>8</v>
      </c>
      <c r="H125" s="15">
        <f t="shared" si="5"/>
        <v>92</v>
      </c>
      <c r="I125" s="19" t="s">
        <v>26</v>
      </c>
    </row>
    <row r="126" spans="1:9" hidden="1" x14ac:dyDescent="0.25">
      <c r="A126" s="16">
        <v>114</v>
      </c>
      <c r="B126" s="17" t="s">
        <v>145</v>
      </c>
      <c r="C126" s="16" t="s">
        <v>109</v>
      </c>
      <c r="D126" s="13"/>
      <c r="E126" s="14"/>
      <c r="F126" s="15">
        <f t="shared" si="4"/>
        <v>0</v>
      </c>
      <c r="G126" s="14"/>
      <c r="H126" s="15">
        <f t="shared" si="5"/>
        <v>0</v>
      </c>
      <c r="I126" s="19" t="s">
        <v>16</v>
      </c>
    </row>
    <row r="127" spans="1:9" hidden="1" x14ac:dyDescent="0.25">
      <c r="A127" s="11">
        <v>115</v>
      </c>
      <c r="B127" s="17" t="s">
        <v>146</v>
      </c>
      <c r="C127" s="16" t="s">
        <v>19</v>
      </c>
      <c r="D127" s="13"/>
      <c r="E127" s="14"/>
      <c r="F127" s="15">
        <f t="shared" si="4"/>
        <v>0</v>
      </c>
      <c r="G127" s="14"/>
      <c r="H127" s="15">
        <f t="shared" si="5"/>
        <v>0</v>
      </c>
      <c r="I127" s="19" t="s">
        <v>16</v>
      </c>
    </row>
    <row r="128" spans="1:9" hidden="1" x14ac:dyDescent="0.25">
      <c r="A128" s="16">
        <v>116</v>
      </c>
      <c r="B128" s="17" t="s">
        <v>147</v>
      </c>
      <c r="C128" s="16" t="s">
        <v>19</v>
      </c>
      <c r="D128" s="13">
        <v>7</v>
      </c>
      <c r="E128" s="14"/>
      <c r="F128" s="15">
        <f t="shared" si="4"/>
        <v>7</v>
      </c>
      <c r="G128" s="14"/>
      <c r="H128" s="15">
        <f t="shared" si="5"/>
        <v>7</v>
      </c>
      <c r="I128" s="19" t="s">
        <v>16</v>
      </c>
    </row>
    <row r="129" spans="1:9" hidden="1" x14ac:dyDescent="0.25">
      <c r="A129" s="11">
        <v>117</v>
      </c>
      <c r="B129" s="17" t="s">
        <v>148</v>
      </c>
      <c r="C129" s="16" t="s">
        <v>19</v>
      </c>
      <c r="D129" s="13">
        <v>16</v>
      </c>
      <c r="E129" s="14"/>
      <c r="F129" s="15">
        <f t="shared" si="4"/>
        <v>16</v>
      </c>
      <c r="G129" s="14"/>
      <c r="H129" s="15">
        <f t="shared" si="5"/>
        <v>16</v>
      </c>
      <c r="I129" s="16" t="s">
        <v>16</v>
      </c>
    </row>
    <row r="130" spans="1:9" hidden="1" x14ac:dyDescent="0.25">
      <c r="A130" s="16">
        <v>118</v>
      </c>
      <c r="B130" s="17" t="s">
        <v>149</v>
      </c>
      <c r="C130" s="16" t="s">
        <v>19</v>
      </c>
      <c r="D130" s="13">
        <v>28</v>
      </c>
      <c r="E130" s="14"/>
      <c r="F130" s="15">
        <f t="shared" si="4"/>
        <v>28</v>
      </c>
      <c r="G130" s="14"/>
      <c r="H130" s="15">
        <f t="shared" si="5"/>
        <v>28</v>
      </c>
      <c r="I130" s="19" t="s">
        <v>16</v>
      </c>
    </row>
    <row r="131" spans="1:9" hidden="1" x14ac:dyDescent="0.25">
      <c r="A131" s="11">
        <v>119</v>
      </c>
      <c r="B131" s="14" t="s">
        <v>150</v>
      </c>
      <c r="C131" s="19" t="s">
        <v>19</v>
      </c>
      <c r="D131" s="13">
        <v>63</v>
      </c>
      <c r="E131" s="14">
        <v>100</v>
      </c>
      <c r="F131" s="15">
        <f t="shared" si="4"/>
        <v>163</v>
      </c>
      <c r="G131" s="14">
        <v>10</v>
      </c>
      <c r="H131" s="15">
        <f t="shared" si="5"/>
        <v>153</v>
      </c>
      <c r="I131" s="19" t="s">
        <v>16</v>
      </c>
    </row>
    <row r="132" spans="1:9" hidden="1" x14ac:dyDescent="0.25">
      <c r="A132" s="16">
        <v>120</v>
      </c>
      <c r="B132" s="26" t="s">
        <v>312</v>
      </c>
      <c r="C132" s="29" t="s">
        <v>19</v>
      </c>
      <c r="D132" s="114"/>
      <c r="E132" s="26">
        <v>49</v>
      </c>
      <c r="F132" s="115">
        <f t="shared" si="4"/>
        <v>49</v>
      </c>
      <c r="G132" s="26"/>
      <c r="H132" s="115">
        <f t="shared" si="5"/>
        <v>49</v>
      </c>
      <c r="I132" s="29"/>
    </row>
    <row r="133" spans="1:9" hidden="1" x14ac:dyDescent="0.25">
      <c r="A133" s="11"/>
      <c r="B133" s="12"/>
      <c r="C133" s="11"/>
      <c r="D133" s="110"/>
      <c r="E133" s="150"/>
      <c r="F133" s="151"/>
      <c r="G133" s="150"/>
      <c r="H133" s="151"/>
      <c r="I133" s="11"/>
    </row>
    <row r="134" spans="1:9" hidden="1" x14ac:dyDescent="0.25">
      <c r="A134" s="11"/>
      <c r="B134" s="17"/>
      <c r="C134" s="16"/>
      <c r="D134" s="13"/>
      <c r="E134" s="14"/>
      <c r="F134" s="15"/>
      <c r="G134" s="14"/>
      <c r="H134" s="15"/>
      <c r="I134" s="16"/>
    </row>
    <row r="135" spans="1:9" hidden="1" x14ac:dyDescent="0.25">
      <c r="A135" s="11">
        <v>121</v>
      </c>
      <c r="B135" s="17" t="s">
        <v>151</v>
      </c>
      <c r="C135" s="16" t="s">
        <v>19</v>
      </c>
      <c r="D135" s="13"/>
      <c r="E135" s="14">
        <v>1000</v>
      </c>
      <c r="F135" s="15">
        <f t="shared" ref="F135:F140" si="9">SUM(D135+E135)</f>
        <v>1000</v>
      </c>
      <c r="G135" s="14">
        <v>50</v>
      </c>
      <c r="H135" s="15">
        <f t="shared" ref="H135:H140" si="10">SUM(F135-G135)</f>
        <v>950</v>
      </c>
      <c r="I135" s="16" t="s">
        <v>16</v>
      </c>
    </row>
    <row r="136" spans="1:9" hidden="1" x14ac:dyDescent="0.25">
      <c r="A136" s="16">
        <v>122</v>
      </c>
      <c r="B136" s="17" t="s">
        <v>152</v>
      </c>
      <c r="C136" s="16" t="s">
        <v>19</v>
      </c>
      <c r="D136" s="13"/>
      <c r="E136" s="14"/>
      <c r="F136" s="15">
        <f t="shared" si="9"/>
        <v>0</v>
      </c>
      <c r="G136" s="14"/>
      <c r="H136" s="15">
        <f t="shared" si="10"/>
        <v>0</v>
      </c>
      <c r="I136" s="16" t="s">
        <v>26</v>
      </c>
    </row>
    <row r="137" spans="1:9" hidden="1" x14ac:dyDescent="0.25">
      <c r="A137" s="11">
        <v>123</v>
      </c>
      <c r="B137" s="17" t="s">
        <v>153</v>
      </c>
      <c r="C137" s="16" t="s">
        <v>19</v>
      </c>
      <c r="D137" s="13">
        <v>1020</v>
      </c>
      <c r="E137" s="14"/>
      <c r="F137" s="15">
        <f t="shared" si="9"/>
        <v>1020</v>
      </c>
      <c r="G137" s="14">
        <v>140</v>
      </c>
      <c r="H137" s="15">
        <f t="shared" si="10"/>
        <v>880</v>
      </c>
      <c r="I137" s="16" t="s">
        <v>26</v>
      </c>
    </row>
    <row r="138" spans="1:9" hidden="1" x14ac:dyDescent="0.25">
      <c r="A138" s="16">
        <v>124</v>
      </c>
      <c r="B138" s="17" t="s">
        <v>154</v>
      </c>
      <c r="C138" s="16" t="s">
        <v>19</v>
      </c>
      <c r="D138" s="13">
        <v>1430</v>
      </c>
      <c r="E138" s="14"/>
      <c r="F138" s="15">
        <f t="shared" si="9"/>
        <v>1430</v>
      </c>
      <c r="G138" s="14">
        <v>100</v>
      </c>
      <c r="H138" s="15">
        <f t="shared" si="10"/>
        <v>1330</v>
      </c>
      <c r="I138" s="16" t="s">
        <v>26</v>
      </c>
    </row>
    <row r="139" spans="1:9" hidden="1" x14ac:dyDescent="0.25">
      <c r="A139" s="11">
        <v>125</v>
      </c>
      <c r="B139" s="17" t="s">
        <v>156</v>
      </c>
      <c r="C139" s="16" t="s">
        <v>19</v>
      </c>
      <c r="D139" s="13">
        <v>119</v>
      </c>
      <c r="E139" s="14"/>
      <c r="F139" s="15">
        <f t="shared" si="9"/>
        <v>119</v>
      </c>
      <c r="G139" s="14">
        <v>87</v>
      </c>
      <c r="H139" s="15">
        <f t="shared" si="10"/>
        <v>32</v>
      </c>
      <c r="I139" s="16" t="s">
        <v>16</v>
      </c>
    </row>
    <row r="140" spans="1:9" hidden="1" x14ac:dyDescent="0.25">
      <c r="A140" s="16">
        <v>126</v>
      </c>
      <c r="B140" s="17" t="s">
        <v>314</v>
      </c>
      <c r="C140" s="16" t="s">
        <v>19</v>
      </c>
      <c r="D140" s="13">
        <v>3</v>
      </c>
      <c r="E140" s="14">
        <v>10</v>
      </c>
      <c r="F140" s="15">
        <f t="shared" si="9"/>
        <v>13</v>
      </c>
      <c r="G140" s="14">
        <v>2</v>
      </c>
      <c r="H140" s="15">
        <f t="shared" si="10"/>
        <v>11</v>
      </c>
      <c r="I140" s="16" t="s">
        <v>16</v>
      </c>
    </row>
    <row r="141" spans="1:9" hidden="1" x14ac:dyDescent="0.25">
      <c r="A141" s="26"/>
      <c r="B141" s="26"/>
      <c r="C141" s="26"/>
      <c r="D141" s="27"/>
      <c r="E141" s="28"/>
      <c r="F141" s="28"/>
      <c r="G141" s="28"/>
      <c r="H141" s="28"/>
      <c r="I141" s="29"/>
    </row>
    <row r="142" spans="1:9" hidden="1" x14ac:dyDescent="0.25">
      <c r="D142" s="30"/>
      <c r="E142" s="30"/>
      <c r="F142" s="30"/>
      <c r="G142" s="30"/>
      <c r="H142" s="30"/>
    </row>
    <row r="143" spans="1:9" hidden="1" x14ac:dyDescent="0.25">
      <c r="D143" s="30"/>
      <c r="E143" s="30"/>
      <c r="F143" s="30"/>
      <c r="G143" s="30"/>
      <c r="H143" s="30"/>
    </row>
    <row r="144" spans="1:9" hidden="1" x14ac:dyDescent="0.25">
      <c r="A144" s="31">
        <v>1</v>
      </c>
      <c r="B144" s="31">
        <v>2</v>
      </c>
      <c r="C144" s="8">
        <v>3</v>
      </c>
      <c r="D144" s="32"/>
      <c r="E144" s="32"/>
      <c r="F144" s="32"/>
      <c r="G144" s="32"/>
      <c r="H144" s="32"/>
      <c r="I144" s="8">
        <v>9</v>
      </c>
    </row>
    <row r="145" spans="1:9" hidden="1" x14ac:dyDescent="0.25">
      <c r="A145" s="18"/>
      <c r="B145" s="21"/>
      <c r="C145" s="18"/>
      <c r="D145" s="33"/>
      <c r="E145" s="34"/>
      <c r="F145" s="34"/>
      <c r="G145" s="34"/>
      <c r="H145" s="34"/>
      <c r="I145" s="18"/>
    </row>
    <row r="146" spans="1:9" hidden="1" x14ac:dyDescent="0.25">
      <c r="A146" s="19">
        <v>127</v>
      </c>
      <c r="B146" s="21" t="s">
        <v>158</v>
      </c>
      <c r="C146" s="18"/>
      <c r="D146" s="13"/>
      <c r="E146" s="14">
        <v>30</v>
      </c>
      <c r="F146" s="15">
        <f t="shared" ref="F146:F152" si="11">SUM(D146+E146)</f>
        <v>30</v>
      </c>
      <c r="G146" s="14">
        <v>3</v>
      </c>
      <c r="H146" s="15">
        <f t="shared" ref="H146:H152" si="12">SUM(F146-G146)</f>
        <v>27</v>
      </c>
      <c r="I146" s="16" t="s">
        <v>16</v>
      </c>
    </row>
    <row r="147" spans="1:9" hidden="1" x14ac:dyDescent="0.25">
      <c r="A147" s="19">
        <v>128</v>
      </c>
      <c r="B147" s="21" t="s">
        <v>313</v>
      </c>
      <c r="C147" s="18"/>
      <c r="D147" s="13"/>
      <c r="E147" s="14">
        <v>30</v>
      </c>
      <c r="F147" s="15">
        <f t="shared" si="11"/>
        <v>30</v>
      </c>
      <c r="G147" s="14">
        <v>4</v>
      </c>
      <c r="H147" s="15">
        <f t="shared" si="12"/>
        <v>26</v>
      </c>
      <c r="I147" s="16"/>
    </row>
    <row r="148" spans="1:9" hidden="1" x14ac:dyDescent="0.25">
      <c r="A148" s="19">
        <v>129</v>
      </c>
      <c r="B148" s="21" t="s">
        <v>159</v>
      </c>
      <c r="C148" s="18"/>
      <c r="D148" s="13">
        <v>40</v>
      </c>
      <c r="E148" s="14">
        <v>50</v>
      </c>
      <c r="F148" s="15">
        <f t="shared" si="11"/>
        <v>90</v>
      </c>
      <c r="G148" s="14">
        <v>11</v>
      </c>
      <c r="H148" s="15">
        <f t="shared" si="12"/>
        <v>79</v>
      </c>
      <c r="I148" s="16" t="s">
        <v>16</v>
      </c>
    </row>
    <row r="149" spans="1:9" hidden="1" x14ac:dyDescent="0.25">
      <c r="A149" s="19">
        <v>130</v>
      </c>
      <c r="B149" s="21" t="s">
        <v>160</v>
      </c>
      <c r="C149" s="18"/>
      <c r="D149" s="13">
        <v>209</v>
      </c>
      <c r="E149" s="14">
        <v>50</v>
      </c>
      <c r="F149" s="15">
        <f t="shared" si="11"/>
        <v>259</v>
      </c>
      <c r="G149" s="14">
        <v>18</v>
      </c>
      <c r="H149" s="15">
        <f t="shared" si="12"/>
        <v>241</v>
      </c>
      <c r="I149" s="16" t="s">
        <v>16</v>
      </c>
    </row>
    <row r="150" spans="1:9" hidden="1" x14ac:dyDescent="0.25">
      <c r="A150" s="19">
        <v>131</v>
      </c>
      <c r="B150" s="21" t="s">
        <v>161</v>
      </c>
      <c r="C150" s="18"/>
      <c r="D150" s="13">
        <v>15</v>
      </c>
      <c r="E150" s="14"/>
      <c r="F150" s="15">
        <f t="shared" si="11"/>
        <v>15</v>
      </c>
      <c r="G150" s="14">
        <v>9</v>
      </c>
      <c r="H150" s="15">
        <f t="shared" si="12"/>
        <v>6</v>
      </c>
      <c r="I150" s="16" t="s">
        <v>16</v>
      </c>
    </row>
    <row r="151" spans="1:9" hidden="1" x14ac:dyDescent="0.25">
      <c r="A151" s="19">
        <v>132</v>
      </c>
      <c r="B151" s="21" t="s">
        <v>162</v>
      </c>
      <c r="C151" s="18"/>
      <c r="D151" s="13">
        <v>10</v>
      </c>
      <c r="E151" s="14"/>
      <c r="F151" s="15">
        <f t="shared" si="11"/>
        <v>10</v>
      </c>
      <c r="G151" s="14"/>
      <c r="H151" s="15">
        <f t="shared" si="12"/>
        <v>10</v>
      </c>
      <c r="I151" s="16" t="s">
        <v>16</v>
      </c>
    </row>
    <row r="152" spans="1:9" hidden="1" x14ac:dyDescent="0.25">
      <c r="A152" s="18">
        <v>133</v>
      </c>
      <c r="B152" s="21" t="s">
        <v>331</v>
      </c>
      <c r="C152" s="18"/>
      <c r="D152" s="13"/>
      <c r="E152" s="14">
        <v>70</v>
      </c>
      <c r="F152" s="15">
        <f t="shared" si="11"/>
        <v>70</v>
      </c>
      <c r="G152" s="14">
        <v>70</v>
      </c>
      <c r="H152" s="15">
        <f t="shared" si="12"/>
        <v>0</v>
      </c>
      <c r="I152" s="18"/>
    </row>
    <row r="153" spans="1:9" hidden="1" x14ac:dyDescent="0.25">
      <c r="A153" s="37"/>
      <c r="B153" s="38"/>
      <c r="C153" s="37"/>
      <c r="D153" s="38"/>
      <c r="E153" s="39"/>
      <c r="F153" s="40"/>
      <c r="G153" s="39"/>
      <c r="H153" s="40"/>
      <c r="I153" s="37"/>
    </row>
    <row r="154" spans="1:9" hidden="1" x14ac:dyDescent="0.25"/>
    <row r="155" spans="1:9" hidden="1" x14ac:dyDescent="0.25"/>
    <row r="156" spans="1:9" hidden="1" x14ac:dyDescent="0.25"/>
    <row r="157" spans="1:9" hidden="1" x14ac:dyDescent="0.25"/>
    <row r="158" spans="1:9" ht="15.75" hidden="1" x14ac:dyDescent="0.25">
      <c r="A158" s="326" t="s">
        <v>163</v>
      </c>
      <c r="B158" s="326"/>
      <c r="C158" s="326"/>
      <c r="D158" s="326"/>
      <c r="E158" s="326"/>
      <c r="F158" s="326"/>
      <c r="G158" s="326"/>
      <c r="H158" s="326"/>
      <c r="I158" s="1"/>
    </row>
    <row r="159" spans="1:9" hidden="1" x14ac:dyDescent="0.25">
      <c r="A159" s="322" t="s">
        <v>306</v>
      </c>
      <c r="B159" s="322"/>
      <c r="C159" s="322"/>
      <c r="D159" s="322"/>
      <c r="E159" s="322"/>
      <c r="F159" s="322"/>
      <c r="G159" s="322"/>
      <c r="H159" s="322"/>
      <c r="I159" s="1"/>
    </row>
    <row r="160" spans="1:9" ht="15.75" hidden="1" x14ac:dyDescent="0.25">
      <c r="A160" s="41"/>
      <c r="B160" s="41"/>
      <c r="C160" s="41"/>
      <c r="D160" s="41"/>
      <c r="E160" s="41"/>
      <c r="F160" s="41"/>
      <c r="G160" s="41"/>
      <c r="H160" s="41"/>
      <c r="I160" s="42"/>
    </row>
    <row r="161" spans="1:9" hidden="1" x14ac:dyDescent="0.25">
      <c r="A161" s="4" t="s">
        <v>3</v>
      </c>
      <c r="B161" s="4" t="s">
        <v>4</v>
      </c>
      <c r="C161" s="4" t="s">
        <v>164</v>
      </c>
      <c r="D161" s="4" t="s">
        <v>6</v>
      </c>
      <c r="E161" s="4" t="s">
        <v>7</v>
      </c>
      <c r="F161" s="4" t="s">
        <v>8</v>
      </c>
      <c r="G161" s="4" t="s">
        <v>7</v>
      </c>
      <c r="H161" s="4" t="s">
        <v>6</v>
      </c>
      <c r="I161" s="5" t="s">
        <v>9</v>
      </c>
    </row>
    <row r="162" spans="1:9" hidden="1" x14ac:dyDescent="0.25">
      <c r="A162" s="6"/>
      <c r="B162" s="6"/>
      <c r="C162" s="6"/>
      <c r="D162" s="6" t="s">
        <v>165</v>
      </c>
      <c r="E162" s="6" t="s">
        <v>11</v>
      </c>
      <c r="F162" s="6"/>
      <c r="G162" s="6" t="s">
        <v>12</v>
      </c>
      <c r="H162" s="6"/>
      <c r="I162" s="7" t="s">
        <v>13</v>
      </c>
    </row>
    <row r="163" spans="1:9" hidden="1" x14ac:dyDescent="0.25">
      <c r="A163" s="9">
        <v>1</v>
      </c>
      <c r="B163" s="9">
        <v>2</v>
      </c>
      <c r="C163" s="9">
        <v>3</v>
      </c>
      <c r="D163" s="9">
        <v>4</v>
      </c>
      <c r="E163" s="9">
        <v>5</v>
      </c>
      <c r="F163" s="9">
        <v>6</v>
      </c>
      <c r="G163" s="9">
        <v>7</v>
      </c>
      <c r="H163" s="9">
        <v>8</v>
      </c>
      <c r="I163" s="8">
        <v>9</v>
      </c>
    </row>
    <row r="164" spans="1:9" hidden="1" x14ac:dyDescent="0.25">
      <c r="A164" s="9"/>
      <c r="B164" s="9"/>
      <c r="C164" s="9"/>
      <c r="D164" s="9"/>
      <c r="E164" s="9"/>
      <c r="F164" s="9"/>
      <c r="G164" s="9"/>
      <c r="H164" s="9"/>
      <c r="I164" s="9"/>
    </row>
    <row r="165" spans="1:9" ht="15" hidden="1" customHeight="1" x14ac:dyDescent="0.25">
      <c r="A165" s="43">
        <v>1</v>
      </c>
      <c r="B165" s="44" t="s">
        <v>166</v>
      </c>
      <c r="C165" s="45" t="s">
        <v>73</v>
      </c>
      <c r="D165" s="13">
        <v>39</v>
      </c>
      <c r="E165" s="14"/>
      <c r="F165" s="15">
        <f t="shared" ref="F165:F211" si="13">SUM(D165+E165)</f>
        <v>39</v>
      </c>
      <c r="G165" s="14">
        <v>9</v>
      </c>
      <c r="H165" s="15">
        <f t="shared" ref="H165:H211" si="14">SUM(F165-G165)</f>
        <v>30</v>
      </c>
      <c r="I165" s="46"/>
    </row>
    <row r="166" spans="1:9" ht="15" hidden="1" customHeight="1" x14ac:dyDescent="0.25">
      <c r="A166" s="47">
        <v>2</v>
      </c>
      <c r="B166" s="44" t="s">
        <v>167</v>
      </c>
      <c r="C166" s="45" t="s">
        <v>73</v>
      </c>
      <c r="D166" s="13">
        <v>19</v>
      </c>
      <c r="E166" s="14"/>
      <c r="F166" s="15">
        <f t="shared" si="13"/>
        <v>19</v>
      </c>
      <c r="G166" s="14">
        <v>1</v>
      </c>
      <c r="H166" s="15">
        <f t="shared" si="14"/>
        <v>18</v>
      </c>
      <c r="I166" s="46"/>
    </row>
    <row r="167" spans="1:9" ht="15" hidden="1" customHeight="1" x14ac:dyDescent="0.25">
      <c r="A167" s="43">
        <v>3</v>
      </c>
      <c r="B167" s="48" t="s">
        <v>168</v>
      </c>
      <c r="C167" s="45" t="s">
        <v>169</v>
      </c>
      <c r="D167" s="13">
        <v>11</v>
      </c>
      <c r="E167" s="14">
        <v>120</v>
      </c>
      <c r="F167" s="15">
        <f t="shared" si="13"/>
        <v>131</v>
      </c>
      <c r="G167" s="14">
        <v>10</v>
      </c>
      <c r="H167" s="15">
        <f t="shared" si="14"/>
        <v>121</v>
      </c>
      <c r="I167" s="46"/>
    </row>
    <row r="168" spans="1:9" ht="15" hidden="1" customHeight="1" x14ac:dyDescent="0.25">
      <c r="A168" s="47">
        <v>4</v>
      </c>
      <c r="B168" s="48" t="s">
        <v>171</v>
      </c>
      <c r="C168" s="45" t="s">
        <v>73</v>
      </c>
      <c r="D168" s="13">
        <v>49</v>
      </c>
      <c r="E168" s="14"/>
      <c r="F168" s="15">
        <f t="shared" si="13"/>
        <v>49</v>
      </c>
      <c r="G168" s="14">
        <v>38</v>
      </c>
      <c r="H168" s="15">
        <f t="shared" si="14"/>
        <v>11</v>
      </c>
      <c r="I168" s="46"/>
    </row>
    <row r="169" spans="1:9" ht="15" hidden="1" customHeight="1" x14ac:dyDescent="0.25">
      <c r="A169" s="43">
        <v>5</v>
      </c>
      <c r="B169" s="48" t="s">
        <v>304</v>
      </c>
      <c r="C169" s="45" t="s">
        <v>73</v>
      </c>
      <c r="D169" s="13"/>
      <c r="E169" s="14">
        <v>300</v>
      </c>
      <c r="F169" s="15">
        <f t="shared" si="13"/>
        <v>300</v>
      </c>
      <c r="G169" s="14">
        <v>11</v>
      </c>
      <c r="H169" s="15">
        <f t="shared" si="14"/>
        <v>289</v>
      </c>
      <c r="I169" s="46"/>
    </row>
    <row r="170" spans="1:9" ht="15" hidden="1" customHeight="1" x14ac:dyDescent="0.25">
      <c r="A170" s="47">
        <v>6</v>
      </c>
      <c r="B170" s="44" t="s">
        <v>172</v>
      </c>
      <c r="C170" s="45" t="s">
        <v>19</v>
      </c>
      <c r="D170" s="13">
        <v>1</v>
      </c>
      <c r="E170" s="14">
        <v>30</v>
      </c>
      <c r="F170" s="15">
        <f t="shared" si="13"/>
        <v>31</v>
      </c>
      <c r="G170" s="14">
        <v>2</v>
      </c>
      <c r="H170" s="15">
        <f t="shared" si="14"/>
        <v>29</v>
      </c>
      <c r="I170" s="46"/>
    </row>
    <row r="171" spans="1:9" ht="15" hidden="1" customHeight="1" x14ac:dyDescent="0.25">
      <c r="A171" s="43">
        <v>7</v>
      </c>
      <c r="B171" s="44" t="s">
        <v>173</v>
      </c>
      <c r="C171" s="45" t="s">
        <v>19</v>
      </c>
      <c r="D171" s="13">
        <v>50</v>
      </c>
      <c r="E171" s="14"/>
      <c r="F171" s="15">
        <f t="shared" si="13"/>
        <v>50</v>
      </c>
      <c r="G171" s="14"/>
      <c r="H171" s="15">
        <f t="shared" si="14"/>
        <v>50</v>
      </c>
      <c r="I171" s="46"/>
    </row>
    <row r="172" spans="1:9" ht="15" hidden="1" customHeight="1" x14ac:dyDescent="0.25">
      <c r="A172" s="47">
        <v>8</v>
      </c>
      <c r="B172" s="48" t="s">
        <v>174</v>
      </c>
      <c r="C172" s="49" t="s">
        <v>175</v>
      </c>
      <c r="D172" s="13">
        <v>11</v>
      </c>
      <c r="E172" s="14"/>
      <c r="F172" s="15">
        <f t="shared" si="13"/>
        <v>11</v>
      </c>
      <c r="G172" s="14">
        <v>1</v>
      </c>
      <c r="H172" s="15">
        <f t="shared" si="14"/>
        <v>10</v>
      </c>
      <c r="I172" s="46"/>
    </row>
    <row r="173" spans="1:9" ht="15" hidden="1" customHeight="1" x14ac:dyDescent="0.25">
      <c r="A173" s="43">
        <v>9</v>
      </c>
      <c r="B173" s="48" t="s">
        <v>176</v>
      </c>
      <c r="C173" s="49" t="s">
        <v>19</v>
      </c>
      <c r="D173" s="13">
        <v>640</v>
      </c>
      <c r="E173" s="14"/>
      <c r="F173" s="15">
        <f t="shared" si="13"/>
        <v>640</v>
      </c>
      <c r="G173" s="14"/>
      <c r="H173" s="15">
        <f t="shared" si="14"/>
        <v>640</v>
      </c>
      <c r="I173" s="46"/>
    </row>
    <row r="174" spans="1:9" ht="15" hidden="1" customHeight="1" x14ac:dyDescent="0.25">
      <c r="A174" s="47">
        <v>10</v>
      </c>
      <c r="B174" s="48" t="s">
        <v>177</v>
      </c>
      <c r="C174" s="49" t="s">
        <v>19</v>
      </c>
      <c r="D174" s="13">
        <v>4</v>
      </c>
      <c r="E174" s="14"/>
      <c r="F174" s="15">
        <f t="shared" si="13"/>
        <v>4</v>
      </c>
      <c r="G174" s="14">
        <v>1</v>
      </c>
      <c r="H174" s="15">
        <f t="shared" si="14"/>
        <v>3</v>
      </c>
      <c r="I174" s="46"/>
    </row>
    <row r="175" spans="1:9" ht="15" hidden="1" customHeight="1" x14ac:dyDescent="0.25">
      <c r="A175" s="43">
        <v>11</v>
      </c>
      <c r="B175" s="50" t="s">
        <v>178</v>
      </c>
      <c r="C175" s="51" t="s">
        <v>19</v>
      </c>
      <c r="D175" s="13"/>
      <c r="E175" s="14">
        <v>3</v>
      </c>
      <c r="F175" s="15">
        <f t="shared" si="13"/>
        <v>3</v>
      </c>
      <c r="G175" s="14"/>
      <c r="H175" s="15">
        <f t="shared" si="14"/>
        <v>3</v>
      </c>
      <c r="I175" s="46"/>
    </row>
    <row r="176" spans="1:9" ht="15" hidden="1" customHeight="1" x14ac:dyDescent="0.25">
      <c r="A176" s="47">
        <v>12</v>
      </c>
      <c r="B176" s="48" t="s">
        <v>179</v>
      </c>
      <c r="C176" s="45" t="s">
        <v>49</v>
      </c>
      <c r="D176" s="13">
        <v>50</v>
      </c>
      <c r="E176" s="14"/>
      <c r="F176" s="15">
        <f t="shared" si="13"/>
        <v>50</v>
      </c>
      <c r="G176" s="14"/>
      <c r="H176" s="15">
        <f t="shared" si="14"/>
        <v>50</v>
      </c>
      <c r="I176" s="16"/>
    </row>
    <row r="177" spans="1:9" ht="15" hidden="1" customHeight="1" x14ac:dyDescent="0.25">
      <c r="A177" s="43">
        <v>13</v>
      </c>
      <c r="B177" s="44" t="s">
        <v>180</v>
      </c>
      <c r="C177" s="45" t="s">
        <v>122</v>
      </c>
      <c r="D177" s="13">
        <v>28</v>
      </c>
      <c r="E177" s="14"/>
      <c r="F177" s="15">
        <f t="shared" si="13"/>
        <v>28</v>
      </c>
      <c r="G177" s="14"/>
      <c r="H177" s="15">
        <f t="shared" si="14"/>
        <v>28</v>
      </c>
      <c r="I177" s="16"/>
    </row>
    <row r="178" spans="1:9" ht="15" hidden="1" customHeight="1" x14ac:dyDescent="0.25">
      <c r="A178" s="47">
        <v>14</v>
      </c>
      <c r="B178" s="44" t="s">
        <v>181</v>
      </c>
      <c r="C178" s="45" t="s">
        <v>19</v>
      </c>
      <c r="D178" s="13">
        <v>92</v>
      </c>
      <c r="E178" s="14"/>
      <c r="F178" s="15">
        <f t="shared" si="13"/>
        <v>92</v>
      </c>
      <c r="G178" s="14">
        <v>3</v>
      </c>
      <c r="H178" s="15">
        <f t="shared" si="14"/>
        <v>89</v>
      </c>
      <c r="I178" s="16"/>
    </row>
    <row r="179" spans="1:9" ht="15" hidden="1" customHeight="1" x14ac:dyDescent="0.25">
      <c r="A179" s="43">
        <v>15</v>
      </c>
      <c r="B179" s="44" t="s">
        <v>182</v>
      </c>
      <c r="C179" s="45" t="s">
        <v>19</v>
      </c>
      <c r="D179" s="13"/>
      <c r="E179" s="14"/>
      <c r="F179" s="15">
        <f t="shared" si="13"/>
        <v>0</v>
      </c>
      <c r="G179" s="14"/>
      <c r="H179" s="15">
        <f t="shared" si="14"/>
        <v>0</v>
      </c>
      <c r="I179" s="16"/>
    </row>
    <row r="180" spans="1:9" ht="15" hidden="1" customHeight="1" x14ac:dyDescent="0.25">
      <c r="A180" s="47">
        <v>16</v>
      </c>
      <c r="B180" s="44" t="s">
        <v>183</v>
      </c>
      <c r="C180" s="45" t="s">
        <v>19</v>
      </c>
      <c r="D180" s="13">
        <v>9</v>
      </c>
      <c r="E180" s="14"/>
      <c r="F180" s="15">
        <f t="shared" si="13"/>
        <v>9</v>
      </c>
      <c r="G180" s="14"/>
      <c r="H180" s="15">
        <f t="shared" si="14"/>
        <v>9</v>
      </c>
      <c r="I180" s="16"/>
    </row>
    <row r="181" spans="1:9" ht="15" hidden="1" customHeight="1" x14ac:dyDescent="0.25">
      <c r="A181" s="43">
        <v>17</v>
      </c>
      <c r="B181" s="48" t="s">
        <v>184</v>
      </c>
      <c r="C181" s="45" t="s">
        <v>19</v>
      </c>
      <c r="D181" s="13">
        <v>2</v>
      </c>
      <c r="E181" s="14"/>
      <c r="F181" s="15">
        <f t="shared" si="13"/>
        <v>2</v>
      </c>
      <c r="G181" s="14"/>
      <c r="H181" s="15">
        <f t="shared" si="14"/>
        <v>2</v>
      </c>
      <c r="I181" s="16"/>
    </row>
    <row r="182" spans="1:9" ht="15" hidden="1" customHeight="1" x14ac:dyDescent="0.25">
      <c r="A182" s="47">
        <v>18</v>
      </c>
      <c r="B182" s="44" t="s">
        <v>185</v>
      </c>
      <c r="C182" s="45" t="s">
        <v>19</v>
      </c>
      <c r="D182" s="13">
        <v>16</v>
      </c>
      <c r="E182" s="14"/>
      <c r="F182" s="15">
        <f t="shared" si="13"/>
        <v>16</v>
      </c>
      <c r="G182" s="14"/>
      <c r="H182" s="15">
        <f t="shared" si="14"/>
        <v>16</v>
      </c>
      <c r="I182" s="16"/>
    </row>
    <row r="183" spans="1:9" ht="15" hidden="1" customHeight="1" x14ac:dyDescent="0.25">
      <c r="A183" s="43">
        <v>19</v>
      </c>
      <c r="B183" s="52" t="s">
        <v>186</v>
      </c>
      <c r="C183" s="45" t="s">
        <v>19</v>
      </c>
      <c r="D183" s="13">
        <v>30</v>
      </c>
      <c r="E183" s="14">
        <v>800</v>
      </c>
      <c r="F183" s="15">
        <f t="shared" si="13"/>
        <v>830</v>
      </c>
      <c r="G183" s="14">
        <v>93</v>
      </c>
      <c r="H183" s="15">
        <f t="shared" si="14"/>
        <v>737</v>
      </c>
      <c r="I183" s="16"/>
    </row>
    <row r="184" spans="1:9" ht="15" hidden="1" customHeight="1" x14ac:dyDescent="0.25">
      <c r="A184" s="47">
        <v>20</v>
      </c>
      <c r="B184" s="48" t="s">
        <v>187</v>
      </c>
      <c r="C184" s="49" t="s">
        <v>19</v>
      </c>
      <c r="D184" s="13">
        <v>151</v>
      </c>
      <c r="E184" s="14">
        <v>800</v>
      </c>
      <c r="F184" s="15">
        <f t="shared" si="13"/>
        <v>951</v>
      </c>
      <c r="G184" s="14">
        <v>144</v>
      </c>
      <c r="H184" s="15">
        <f t="shared" si="14"/>
        <v>807</v>
      </c>
      <c r="I184" s="16"/>
    </row>
    <row r="185" spans="1:9" ht="15" hidden="1" customHeight="1" x14ac:dyDescent="0.25">
      <c r="A185" s="43">
        <v>21</v>
      </c>
      <c r="B185" s="50" t="s">
        <v>188</v>
      </c>
      <c r="C185" s="51" t="s">
        <v>85</v>
      </c>
      <c r="D185" s="13"/>
      <c r="E185" s="14">
        <v>70</v>
      </c>
      <c r="F185" s="15">
        <f t="shared" si="13"/>
        <v>70</v>
      </c>
      <c r="G185" s="14">
        <v>6</v>
      </c>
      <c r="H185" s="15">
        <f t="shared" si="14"/>
        <v>64</v>
      </c>
      <c r="I185" s="16"/>
    </row>
    <row r="186" spans="1:9" ht="15" hidden="1" customHeight="1" x14ac:dyDescent="0.25">
      <c r="A186" s="47">
        <v>22</v>
      </c>
      <c r="B186" s="50" t="s">
        <v>189</v>
      </c>
      <c r="C186" s="51" t="s">
        <v>85</v>
      </c>
      <c r="D186" s="13">
        <v>7</v>
      </c>
      <c r="E186" s="14">
        <v>10</v>
      </c>
      <c r="F186" s="15">
        <f t="shared" si="13"/>
        <v>17</v>
      </c>
      <c r="G186" s="14">
        <v>3</v>
      </c>
      <c r="H186" s="15">
        <f t="shared" si="14"/>
        <v>14</v>
      </c>
      <c r="I186" s="16"/>
    </row>
    <row r="187" spans="1:9" ht="15" hidden="1" customHeight="1" x14ac:dyDescent="0.25">
      <c r="A187" s="43">
        <v>23</v>
      </c>
      <c r="B187" s="50" t="s">
        <v>190</v>
      </c>
      <c r="C187" s="51" t="s">
        <v>19</v>
      </c>
      <c r="D187" s="13">
        <v>192</v>
      </c>
      <c r="E187" s="14">
        <v>72</v>
      </c>
      <c r="F187" s="15">
        <f t="shared" si="13"/>
        <v>264</v>
      </c>
      <c r="G187" s="14">
        <v>12</v>
      </c>
      <c r="H187" s="15">
        <f t="shared" si="14"/>
        <v>252</v>
      </c>
      <c r="I187" s="16"/>
    </row>
    <row r="188" spans="1:9" ht="15" hidden="1" customHeight="1" x14ac:dyDescent="0.25">
      <c r="A188" s="47">
        <v>24</v>
      </c>
      <c r="B188" s="44" t="s">
        <v>191</v>
      </c>
      <c r="C188" s="45" t="s">
        <v>19</v>
      </c>
      <c r="D188" s="13">
        <v>28</v>
      </c>
      <c r="E188" s="14">
        <v>60</v>
      </c>
      <c r="F188" s="15">
        <f t="shared" si="13"/>
        <v>88</v>
      </c>
      <c r="G188" s="14">
        <v>2</v>
      </c>
      <c r="H188" s="15">
        <f t="shared" si="14"/>
        <v>86</v>
      </c>
      <c r="I188" s="16"/>
    </row>
    <row r="189" spans="1:9" ht="15" hidden="1" customHeight="1" x14ac:dyDescent="0.25">
      <c r="A189" s="43">
        <v>25</v>
      </c>
      <c r="B189" s="44" t="s">
        <v>192</v>
      </c>
      <c r="C189" s="45" t="s">
        <v>19</v>
      </c>
      <c r="D189" s="13">
        <v>72</v>
      </c>
      <c r="E189" s="14">
        <v>204</v>
      </c>
      <c r="F189" s="15">
        <f t="shared" si="13"/>
        <v>276</v>
      </c>
      <c r="G189" s="14"/>
      <c r="H189" s="15">
        <f t="shared" si="14"/>
        <v>276</v>
      </c>
      <c r="I189" s="16"/>
    </row>
    <row r="190" spans="1:9" ht="15" hidden="1" customHeight="1" x14ac:dyDescent="0.25">
      <c r="A190" s="47">
        <v>26</v>
      </c>
      <c r="B190" s="44" t="s">
        <v>193</v>
      </c>
      <c r="C190" s="45" t="s">
        <v>19</v>
      </c>
      <c r="D190" s="13">
        <v>1</v>
      </c>
      <c r="E190" s="14"/>
      <c r="F190" s="15">
        <f t="shared" si="13"/>
        <v>1</v>
      </c>
      <c r="G190" s="14"/>
      <c r="H190" s="15">
        <f t="shared" si="14"/>
        <v>1</v>
      </c>
      <c r="I190" s="16"/>
    </row>
    <row r="191" spans="1:9" ht="15" hidden="1" customHeight="1" x14ac:dyDescent="0.25">
      <c r="A191" s="43">
        <v>27</v>
      </c>
      <c r="B191" s="44" t="s">
        <v>194</v>
      </c>
      <c r="C191" s="45" t="s">
        <v>19</v>
      </c>
      <c r="D191" s="13">
        <v>24</v>
      </c>
      <c r="E191" s="14">
        <v>50</v>
      </c>
      <c r="F191" s="15">
        <f t="shared" si="13"/>
        <v>74</v>
      </c>
      <c r="G191" s="14">
        <v>2</v>
      </c>
      <c r="H191" s="15">
        <f t="shared" si="14"/>
        <v>72</v>
      </c>
      <c r="I191" s="16"/>
    </row>
    <row r="192" spans="1:9" ht="15" hidden="1" customHeight="1" x14ac:dyDescent="0.25">
      <c r="A192" s="47">
        <v>28</v>
      </c>
      <c r="B192" s="44" t="s">
        <v>309</v>
      </c>
      <c r="C192" s="45" t="s">
        <v>122</v>
      </c>
      <c r="D192" s="13"/>
      <c r="E192" s="14">
        <v>20</v>
      </c>
      <c r="F192" s="15">
        <f t="shared" ref="F192" si="15">SUM(D192+E192)</f>
        <v>20</v>
      </c>
      <c r="G192" s="14"/>
      <c r="H192" s="15">
        <f t="shared" ref="H192" si="16">SUM(F192-G192)</f>
        <v>20</v>
      </c>
      <c r="I192" s="16"/>
    </row>
    <row r="193" spans="1:9" ht="15" hidden="1" customHeight="1" x14ac:dyDescent="0.25">
      <c r="A193" s="43">
        <v>29</v>
      </c>
      <c r="B193" s="53" t="s">
        <v>195</v>
      </c>
      <c r="C193" s="54" t="s">
        <v>196</v>
      </c>
      <c r="D193" s="13">
        <v>28</v>
      </c>
      <c r="E193" s="14"/>
      <c r="F193" s="15">
        <f t="shared" si="13"/>
        <v>28</v>
      </c>
      <c r="G193" s="14">
        <v>1</v>
      </c>
      <c r="H193" s="15">
        <f t="shared" si="14"/>
        <v>27</v>
      </c>
      <c r="I193" s="16"/>
    </row>
    <row r="194" spans="1:9" ht="15" hidden="1" customHeight="1" x14ac:dyDescent="0.25">
      <c r="A194" s="47">
        <v>30</v>
      </c>
      <c r="B194" s="55" t="s">
        <v>197</v>
      </c>
      <c r="C194" s="54" t="s">
        <v>196</v>
      </c>
      <c r="D194" s="13">
        <v>28</v>
      </c>
      <c r="E194" s="14"/>
      <c r="F194" s="15">
        <f t="shared" si="13"/>
        <v>28</v>
      </c>
      <c r="G194" s="14">
        <v>1</v>
      </c>
      <c r="H194" s="15">
        <f t="shared" si="14"/>
        <v>27</v>
      </c>
      <c r="I194" s="16"/>
    </row>
    <row r="195" spans="1:9" ht="15" hidden="1" customHeight="1" x14ac:dyDescent="0.25">
      <c r="A195" s="43">
        <v>31</v>
      </c>
      <c r="B195" s="50" t="s">
        <v>198</v>
      </c>
      <c r="C195" s="51" t="s">
        <v>196</v>
      </c>
      <c r="D195" s="13">
        <v>11</v>
      </c>
      <c r="E195" s="14"/>
      <c r="F195" s="15">
        <f t="shared" si="13"/>
        <v>11</v>
      </c>
      <c r="G195" s="14"/>
      <c r="H195" s="15">
        <f t="shared" si="14"/>
        <v>11</v>
      </c>
      <c r="I195" s="16"/>
    </row>
    <row r="196" spans="1:9" ht="15" hidden="1" customHeight="1" x14ac:dyDescent="0.25">
      <c r="A196" s="47">
        <v>32</v>
      </c>
      <c r="B196" s="35" t="s">
        <v>199</v>
      </c>
      <c r="C196" s="18" t="s">
        <v>73</v>
      </c>
      <c r="D196" s="13">
        <v>20</v>
      </c>
      <c r="E196" s="14"/>
      <c r="F196" s="15">
        <f t="shared" si="13"/>
        <v>20</v>
      </c>
      <c r="G196" s="14"/>
      <c r="H196" s="15">
        <f t="shared" si="14"/>
        <v>20</v>
      </c>
      <c r="I196" s="16"/>
    </row>
    <row r="197" spans="1:9" hidden="1" x14ac:dyDescent="0.25">
      <c r="A197" s="43">
        <v>33</v>
      </c>
      <c r="B197" s="35" t="s">
        <v>200</v>
      </c>
      <c r="C197" s="18" t="s">
        <v>201</v>
      </c>
      <c r="D197" s="13">
        <v>2</v>
      </c>
      <c r="E197" s="14"/>
      <c r="F197" s="15">
        <f t="shared" si="13"/>
        <v>2</v>
      </c>
      <c r="G197" s="14"/>
      <c r="H197" s="15">
        <f t="shared" si="14"/>
        <v>2</v>
      </c>
      <c r="I197" s="16"/>
    </row>
    <row r="198" spans="1:9" ht="15" hidden="1" customHeight="1" x14ac:dyDescent="0.25">
      <c r="A198" s="47">
        <v>34</v>
      </c>
      <c r="B198" s="21" t="s">
        <v>202</v>
      </c>
      <c r="C198" s="45" t="s">
        <v>53</v>
      </c>
      <c r="D198" s="13">
        <v>19950</v>
      </c>
      <c r="E198" s="14"/>
      <c r="F198" s="15">
        <f t="shared" si="13"/>
        <v>19950</v>
      </c>
      <c r="G198" s="14">
        <v>650</v>
      </c>
      <c r="H198" s="15">
        <f t="shared" si="14"/>
        <v>19300</v>
      </c>
      <c r="I198" s="16"/>
    </row>
    <row r="199" spans="1:9" ht="15" hidden="1" customHeight="1" x14ac:dyDescent="0.25">
      <c r="A199" s="43">
        <v>35</v>
      </c>
      <c r="B199" s="21" t="s">
        <v>203</v>
      </c>
      <c r="C199" s="45" t="s">
        <v>53</v>
      </c>
      <c r="D199" s="13">
        <v>18650</v>
      </c>
      <c r="E199" s="14"/>
      <c r="F199" s="15">
        <f t="shared" si="13"/>
        <v>18650</v>
      </c>
      <c r="G199" s="14">
        <v>400</v>
      </c>
      <c r="H199" s="15">
        <f t="shared" si="14"/>
        <v>18250</v>
      </c>
      <c r="I199" s="16"/>
    </row>
    <row r="200" spans="1:9" ht="15" hidden="1" customHeight="1" x14ac:dyDescent="0.25">
      <c r="A200" s="47">
        <v>36</v>
      </c>
      <c r="B200" s="21" t="s">
        <v>204</v>
      </c>
      <c r="C200" s="45" t="s">
        <v>53</v>
      </c>
      <c r="D200" s="13">
        <v>12200</v>
      </c>
      <c r="E200" s="14">
        <v>2500</v>
      </c>
      <c r="F200" s="15">
        <f t="shared" si="13"/>
        <v>14700</v>
      </c>
      <c r="G200" s="14">
        <v>3000</v>
      </c>
      <c r="H200" s="15">
        <f t="shared" si="14"/>
        <v>11700</v>
      </c>
      <c r="I200" s="16"/>
    </row>
    <row r="201" spans="1:9" ht="15" hidden="1" customHeight="1" x14ac:dyDescent="0.25">
      <c r="A201" s="43">
        <v>37</v>
      </c>
      <c r="B201" s="21" t="s">
        <v>205</v>
      </c>
      <c r="C201" s="45" t="s">
        <v>53</v>
      </c>
      <c r="D201" s="13">
        <v>15300</v>
      </c>
      <c r="E201" s="14">
        <v>2500</v>
      </c>
      <c r="F201" s="15">
        <f t="shared" si="13"/>
        <v>17800</v>
      </c>
      <c r="G201" s="14">
        <v>2000</v>
      </c>
      <c r="H201" s="15">
        <f t="shared" si="14"/>
        <v>15800</v>
      </c>
      <c r="I201" s="18"/>
    </row>
    <row r="202" spans="1:9" ht="15" hidden="1" customHeight="1" x14ac:dyDescent="0.25">
      <c r="A202" s="47">
        <v>38</v>
      </c>
      <c r="B202" s="21" t="s">
        <v>206</v>
      </c>
      <c r="C202" s="18" t="s">
        <v>19</v>
      </c>
      <c r="D202" s="13">
        <v>343</v>
      </c>
      <c r="E202" s="14"/>
      <c r="F202" s="15">
        <f t="shared" si="13"/>
        <v>343</v>
      </c>
      <c r="G202" s="14">
        <v>20</v>
      </c>
      <c r="H202" s="15">
        <f t="shared" si="14"/>
        <v>323</v>
      </c>
      <c r="I202" s="18"/>
    </row>
    <row r="203" spans="1:9" ht="15" hidden="1" customHeight="1" x14ac:dyDescent="0.25">
      <c r="A203" s="43">
        <v>39</v>
      </c>
      <c r="B203" s="21" t="s">
        <v>207</v>
      </c>
      <c r="C203" s="18" t="s">
        <v>19</v>
      </c>
      <c r="D203" s="13">
        <v>6</v>
      </c>
      <c r="E203" s="14"/>
      <c r="F203" s="15">
        <f t="shared" si="13"/>
        <v>6</v>
      </c>
      <c r="G203" s="14"/>
      <c r="H203" s="15">
        <f t="shared" si="14"/>
        <v>6</v>
      </c>
      <c r="I203" s="18"/>
    </row>
    <row r="204" spans="1:9" ht="15" hidden="1" customHeight="1" x14ac:dyDescent="0.25">
      <c r="A204" s="47">
        <v>40</v>
      </c>
      <c r="B204" s="21" t="s">
        <v>208</v>
      </c>
      <c r="C204" s="18" t="s">
        <v>19</v>
      </c>
      <c r="D204" s="13">
        <v>14</v>
      </c>
      <c r="E204" s="14"/>
      <c r="F204" s="15">
        <f t="shared" si="13"/>
        <v>14</v>
      </c>
      <c r="G204" s="14"/>
      <c r="H204" s="15">
        <f t="shared" si="14"/>
        <v>14</v>
      </c>
      <c r="I204" s="18"/>
    </row>
    <row r="205" spans="1:9" ht="15" hidden="1" customHeight="1" x14ac:dyDescent="0.25">
      <c r="A205" s="43">
        <v>41</v>
      </c>
      <c r="B205" s="21" t="s">
        <v>302</v>
      </c>
      <c r="C205" s="18" t="s">
        <v>19</v>
      </c>
      <c r="D205" s="13"/>
      <c r="E205" s="14">
        <v>20</v>
      </c>
      <c r="F205" s="15">
        <f t="shared" si="13"/>
        <v>20</v>
      </c>
      <c r="G205" s="14"/>
      <c r="H205" s="15">
        <f t="shared" si="14"/>
        <v>20</v>
      </c>
      <c r="I205" s="18"/>
    </row>
    <row r="206" spans="1:9" ht="15" hidden="1" customHeight="1" x14ac:dyDescent="0.25">
      <c r="A206" s="47">
        <v>42</v>
      </c>
      <c r="B206" s="21" t="s">
        <v>303</v>
      </c>
      <c r="C206" s="18" t="s">
        <v>19</v>
      </c>
      <c r="D206" s="13"/>
      <c r="E206" s="14"/>
      <c r="F206" s="15">
        <f t="shared" si="13"/>
        <v>0</v>
      </c>
      <c r="G206" s="14"/>
      <c r="H206" s="15">
        <f t="shared" si="14"/>
        <v>0</v>
      </c>
      <c r="I206" s="18"/>
    </row>
    <row r="207" spans="1:9" ht="15" hidden="1" customHeight="1" x14ac:dyDescent="0.25">
      <c r="A207" s="43">
        <v>43</v>
      </c>
      <c r="B207" s="21" t="s">
        <v>209</v>
      </c>
      <c r="C207" s="18" t="s">
        <v>19</v>
      </c>
      <c r="D207" s="13">
        <v>7</v>
      </c>
      <c r="E207" s="14"/>
      <c r="F207" s="15">
        <f t="shared" si="13"/>
        <v>7</v>
      </c>
      <c r="G207" s="14"/>
      <c r="H207" s="15">
        <f t="shared" si="14"/>
        <v>7</v>
      </c>
      <c r="I207" s="18"/>
    </row>
    <row r="208" spans="1:9" ht="15" hidden="1" customHeight="1" x14ac:dyDescent="0.25">
      <c r="A208" s="47">
        <v>44</v>
      </c>
      <c r="B208" s="21" t="s">
        <v>210</v>
      </c>
      <c r="C208" s="18" t="s">
        <v>19</v>
      </c>
      <c r="D208" s="13">
        <v>7</v>
      </c>
      <c r="E208" s="14"/>
      <c r="F208" s="15">
        <f t="shared" si="13"/>
        <v>7</v>
      </c>
      <c r="G208" s="14">
        <v>1</v>
      </c>
      <c r="H208" s="15">
        <f t="shared" si="14"/>
        <v>6</v>
      </c>
      <c r="I208" s="18"/>
    </row>
    <row r="209" spans="1:9" ht="15" hidden="1" customHeight="1" x14ac:dyDescent="0.25">
      <c r="A209" s="43">
        <v>45</v>
      </c>
      <c r="B209" s="21" t="s">
        <v>211</v>
      </c>
      <c r="C209" s="18" t="s">
        <v>19</v>
      </c>
      <c r="D209" s="13">
        <v>73</v>
      </c>
      <c r="E209" s="14"/>
      <c r="F209" s="15">
        <f t="shared" si="13"/>
        <v>73</v>
      </c>
      <c r="G209" s="14">
        <v>8</v>
      </c>
      <c r="H209" s="15">
        <f t="shared" si="14"/>
        <v>65</v>
      </c>
      <c r="I209" s="18"/>
    </row>
    <row r="210" spans="1:9" ht="15" hidden="1" customHeight="1" x14ac:dyDescent="0.25">
      <c r="A210" s="47">
        <v>46</v>
      </c>
      <c r="B210" s="21" t="s">
        <v>212</v>
      </c>
      <c r="C210" s="18" t="s">
        <v>19</v>
      </c>
      <c r="D210" s="13">
        <v>175</v>
      </c>
      <c r="E210" s="14">
        <v>300</v>
      </c>
      <c r="F210" s="15">
        <f t="shared" si="13"/>
        <v>475</v>
      </c>
      <c r="G210" s="14">
        <v>40</v>
      </c>
      <c r="H210" s="15">
        <f t="shared" si="14"/>
        <v>435</v>
      </c>
      <c r="I210" s="18"/>
    </row>
    <row r="211" spans="1:9" ht="15" hidden="1" customHeight="1" x14ac:dyDescent="0.25">
      <c r="A211" s="43">
        <v>47</v>
      </c>
      <c r="B211" s="21" t="s">
        <v>213</v>
      </c>
      <c r="C211" s="18" t="s">
        <v>19</v>
      </c>
      <c r="D211" s="13">
        <v>22</v>
      </c>
      <c r="E211" s="14"/>
      <c r="F211" s="15">
        <f t="shared" si="13"/>
        <v>22</v>
      </c>
      <c r="G211" s="14">
        <v>5</v>
      </c>
      <c r="H211" s="15">
        <f t="shared" si="14"/>
        <v>17</v>
      </c>
      <c r="I211" s="18"/>
    </row>
    <row r="212" spans="1:9" ht="15" hidden="1" customHeight="1" x14ac:dyDescent="0.25">
      <c r="A212" s="56"/>
      <c r="B212" s="21"/>
      <c r="C212" s="18"/>
      <c r="D212" s="57"/>
      <c r="E212" s="20"/>
      <c r="F212" s="15"/>
      <c r="G212" s="14"/>
      <c r="H212" s="15"/>
      <c r="I212" s="18"/>
    </row>
    <row r="213" spans="1:9" ht="15" hidden="1" customHeight="1" x14ac:dyDescent="0.25">
      <c r="A213" s="56"/>
      <c r="B213" s="58" t="s">
        <v>214</v>
      </c>
      <c r="C213" s="18"/>
      <c r="D213" s="13"/>
      <c r="E213" s="14"/>
      <c r="F213" s="15"/>
      <c r="G213" s="14"/>
      <c r="H213" s="15"/>
      <c r="I213" s="18"/>
    </row>
    <row r="214" spans="1:9" ht="15" hidden="1" customHeight="1" x14ac:dyDescent="0.25">
      <c r="A214" s="43">
        <v>1</v>
      </c>
      <c r="B214" s="21" t="s">
        <v>215</v>
      </c>
      <c r="C214" s="18" t="s">
        <v>196</v>
      </c>
      <c r="D214" s="13">
        <v>14</v>
      </c>
      <c r="E214" s="14">
        <v>20</v>
      </c>
      <c r="F214" s="15">
        <f t="shared" ref="F214:F218" si="17">SUM(D214+E214)</f>
        <v>34</v>
      </c>
      <c r="G214" s="14">
        <v>20</v>
      </c>
      <c r="H214" s="15">
        <f t="shared" ref="H214:H218" si="18">SUM(F214-G214)</f>
        <v>14</v>
      </c>
      <c r="I214" s="18"/>
    </row>
    <row r="215" spans="1:9" ht="15" hidden="1" customHeight="1" x14ac:dyDescent="0.25">
      <c r="A215" s="47">
        <v>2</v>
      </c>
      <c r="B215" s="21" t="s">
        <v>216</v>
      </c>
      <c r="C215" s="18" t="s">
        <v>196</v>
      </c>
      <c r="D215" s="13">
        <v>14</v>
      </c>
      <c r="E215" s="14">
        <v>15</v>
      </c>
      <c r="F215" s="15">
        <f t="shared" si="17"/>
        <v>29</v>
      </c>
      <c r="G215" s="14">
        <v>11</v>
      </c>
      <c r="H215" s="15">
        <f t="shared" si="18"/>
        <v>18</v>
      </c>
      <c r="I215" s="18"/>
    </row>
    <row r="216" spans="1:9" ht="15" hidden="1" customHeight="1" x14ac:dyDescent="0.25">
      <c r="A216" s="47">
        <v>3</v>
      </c>
      <c r="B216" s="21" t="s">
        <v>217</v>
      </c>
      <c r="C216" s="18" t="s">
        <v>196</v>
      </c>
      <c r="D216" s="13">
        <v>28</v>
      </c>
      <c r="E216" s="14">
        <v>15</v>
      </c>
      <c r="F216" s="15">
        <f t="shared" si="17"/>
        <v>43</v>
      </c>
      <c r="G216" s="14">
        <v>22</v>
      </c>
      <c r="H216" s="15">
        <f t="shared" si="18"/>
        <v>21</v>
      </c>
      <c r="I216" s="59"/>
    </row>
    <row r="217" spans="1:9" ht="15" hidden="1" customHeight="1" x14ac:dyDescent="0.25">
      <c r="A217" s="47">
        <v>4</v>
      </c>
      <c r="B217" s="21" t="s">
        <v>218</v>
      </c>
      <c r="C217" s="18" t="s">
        <v>196</v>
      </c>
      <c r="D217" s="13">
        <v>8</v>
      </c>
      <c r="E217" s="14">
        <v>20</v>
      </c>
      <c r="F217" s="15">
        <f t="shared" si="17"/>
        <v>28</v>
      </c>
      <c r="G217" s="14">
        <v>14</v>
      </c>
      <c r="H217" s="15">
        <f t="shared" si="18"/>
        <v>14</v>
      </c>
      <c r="I217" s="18"/>
    </row>
    <row r="218" spans="1:9" ht="15" hidden="1" customHeight="1" x14ac:dyDescent="0.25">
      <c r="A218" s="47">
        <v>5</v>
      </c>
      <c r="B218" s="21" t="s">
        <v>219</v>
      </c>
      <c r="C218" s="18" t="s">
        <v>196</v>
      </c>
      <c r="D218" s="13">
        <v>19</v>
      </c>
      <c r="E218" s="14">
        <v>20</v>
      </c>
      <c r="F218" s="15">
        <f t="shared" si="17"/>
        <v>39</v>
      </c>
      <c r="G218" s="14">
        <v>16</v>
      </c>
      <c r="H218" s="15">
        <f t="shared" si="18"/>
        <v>23</v>
      </c>
      <c r="I218" s="18"/>
    </row>
    <row r="219" spans="1:9" ht="15" hidden="1" customHeight="1" x14ac:dyDescent="0.25">
      <c r="A219" s="56"/>
      <c r="B219" s="35"/>
      <c r="C219" s="18"/>
      <c r="D219" s="33"/>
      <c r="E219" s="34"/>
      <c r="F219" s="60"/>
      <c r="G219" s="60"/>
      <c r="H219" s="60"/>
      <c r="I219" s="18"/>
    </row>
    <row r="220" spans="1:9" ht="15" hidden="1" customHeight="1" x14ac:dyDescent="0.25">
      <c r="A220" s="56"/>
      <c r="B220" s="61"/>
      <c r="C220" s="18"/>
      <c r="D220" s="33"/>
      <c r="E220" s="34"/>
      <c r="F220" s="60"/>
      <c r="G220" s="60"/>
      <c r="H220" s="60"/>
      <c r="I220" s="18"/>
    </row>
    <row r="221" spans="1:9" ht="15" hidden="1" customHeight="1" x14ac:dyDescent="0.25">
      <c r="A221" s="56"/>
      <c r="B221" s="35"/>
      <c r="C221" s="18"/>
      <c r="D221" s="33"/>
      <c r="E221" s="34"/>
      <c r="F221" s="60"/>
      <c r="G221" s="60"/>
      <c r="H221" s="60"/>
      <c r="I221" s="18"/>
    </row>
    <row r="222" spans="1:9" ht="15" hidden="1" customHeight="1" x14ac:dyDescent="0.25">
      <c r="A222" s="62"/>
      <c r="B222" s="39"/>
      <c r="C222" s="37"/>
      <c r="D222" s="63"/>
      <c r="E222" s="64"/>
      <c r="F222" s="28"/>
      <c r="G222" s="28"/>
      <c r="H222" s="28"/>
      <c r="I222" s="37"/>
    </row>
    <row r="223" spans="1:9" hidden="1" x14ac:dyDescent="0.25">
      <c r="A223" s="65"/>
      <c r="B223" s="65"/>
      <c r="C223" s="65"/>
      <c r="D223" s="65"/>
      <c r="E223" s="65"/>
      <c r="F223" s="65"/>
      <c r="G223" s="65"/>
      <c r="H223" s="65"/>
      <c r="I223" s="66"/>
    </row>
    <row r="224" spans="1:9" hidden="1" x14ac:dyDescent="0.25">
      <c r="A224" s="65"/>
      <c r="B224" s="65"/>
      <c r="C224" s="65"/>
      <c r="D224" s="65"/>
      <c r="E224" s="65"/>
      <c r="F224" s="65"/>
      <c r="G224" s="65"/>
      <c r="H224" s="65"/>
      <c r="I224" s="66"/>
    </row>
    <row r="225" spans="1:9" hidden="1" x14ac:dyDescent="0.25">
      <c r="A225" s="65"/>
      <c r="B225" s="65"/>
      <c r="C225" s="65"/>
      <c r="D225" s="65"/>
      <c r="E225" s="65"/>
      <c r="F225" s="65"/>
      <c r="G225" s="65"/>
      <c r="H225" s="65"/>
      <c r="I225" s="66"/>
    </row>
    <row r="226" spans="1:9" hidden="1" x14ac:dyDescent="0.25">
      <c r="A226" s="143"/>
      <c r="B226" s="328" t="s">
        <v>220</v>
      </c>
      <c r="C226" s="328"/>
      <c r="D226" s="328"/>
      <c r="E226" s="328"/>
      <c r="F226" s="328"/>
      <c r="G226" s="328"/>
      <c r="H226" s="68"/>
      <c r="I226" s="1"/>
    </row>
    <row r="227" spans="1:9" hidden="1" x14ac:dyDescent="0.25">
      <c r="A227" s="143"/>
      <c r="B227" s="332" t="s">
        <v>307</v>
      </c>
      <c r="C227" s="332"/>
      <c r="D227" s="332"/>
      <c r="E227" s="332"/>
      <c r="F227" s="332"/>
      <c r="G227" s="332"/>
      <c r="H227" s="69"/>
      <c r="I227" s="1"/>
    </row>
    <row r="228" spans="1:9" hidden="1" x14ac:dyDescent="0.25">
      <c r="A228" s="70"/>
      <c r="B228" s="71"/>
      <c r="C228" s="70"/>
      <c r="D228" s="72"/>
      <c r="E228" s="73"/>
      <c r="F228" s="73"/>
      <c r="G228" s="73"/>
      <c r="H228" s="73"/>
      <c r="I228" s="1"/>
    </row>
    <row r="229" spans="1:9" hidden="1" x14ac:dyDescent="0.25">
      <c r="A229" s="74" t="s">
        <v>3</v>
      </c>
      <c r="B229" s="74" t="s">
        <v>4</v>
      </c>
      <c r="C229" s="74" t="s">
        <v>5</v>
      </c>
      <c r="D229" s="74" t="s">
        <v>221</v>
      </c>
      <c r="E229" s="74" t="s">
        <v>7</v>
      </c>
      <c r="F229" s="74" t="s">
        <v>8</v>
      </c>
      <c r="G229" s="74" t="s">
        <v>7</v>
      </c>
      <c r="H229" s="74" t="s">
        <v>222</v>
      </c>
      <c r="I229" s="75"/>
    </row>
    <row r="230" spans="1:9" hidden="1" x14ac:dyDescent="0.25">
      <c r="A230" s="76"/>
      <c r="B230" s="77"/>
      <c r="C230" s="76"/>
      <c r="D230" s="76"/>
      <c r="E230" s="76" t="s">
        <v>11</v>
      </c>
      <c r="F230" s="76"/>
      <c r="G230" s="76" t="s">
        <v>12</v>
      </c>
      <c r="H230" s="76"/>
      <c r="I230" s="75"/>
    </row>
    <row r="231" spans="1:9" hidden="1" x14ac:dyDescent="0.25">
      <c r="A231" s="78">
        <v>1</v>
      </c>
      <c r="B231" s="79" t="s">
        <v>223</v>
      </c>
      <c r="C231" s="78" t="s">
        <v>224</v>
      </c>
      <c r="D231" s="13">
        <v>330</v>
      </c>
      <c r="E231" s="14"/>
      <c r="F231" s="15">
        <f t="shared" ref="F231:F273" si="19">SUM(D231+E231)</f>
        <v>330</v>
      </c>
      <c r="G231" s="14">
        <v>27</v>
      </c>
      <c r="H231" s="15">
        <f t="shared" ref="H231:H273" si="20">SUM(F231-G231)</f>
        <v>303</v>
      </c>
      <c r="I231" s="80"/>
    </row>
    <row r="232" spans="1:9" hidden="1" x14ac:dyDescent="0.25">
      <c r="A232" s="18">
        <v>2</v>
      </c>
      <c r="B232" s="21" t="s">
        <v>225</v>
      </c>
      <c r="C232" s="18" t="s">
        <v>224</v>
      </c>
      <c r="D232" s="13">
        <v>66</v>
      </c>
      <c r="E232" s="14"/>
      <c r="F232" s="15">
        <f t="shared" si="19"/>
        <v>66</v>
      </c>
      <c r="G232" s="14">
        <v>6</v>
      </c>
      <c r="H232" s="15">
        <f t="shared" si="20"/>
        <v>60</v>
      </c>
      <c r="I232" s="80"/>
    </row>
    <row r="233" spans="1:9" hidden="1" x14ac:dyDescent="0.25">
      <c r="A233" s="78">
        <v>3</v>
      </c>
      <c r="B233" s="81" t="s">
        <v>226</v>
      </c>
      <c r="C233" s="59" t="s">
        <v>224</v>
      </c>
      <c r="D233" s="13">
        <v>20</v>
      </c>
      <c r="E233" s="14"/>
      <c r="F233" s="15">
        <f t="shared" si="19"/>
        <v>20</v>
      </c>
      <c r="G233" s="14">
        <v>13</v>
      </c>
      <c r="H233" s="15">
        <f t="shared" si="20"/>
        <v>7</v>
      </c>
      <c r="I233" s="80"/>
    </row>
    <row r="234" spans="1:9" hidden="1" x14ac:dyDescent="0.25">
      <c r="A234" s="18">
        <v>4</v>
      </c>
      <c r="B234" s="81" t="s">
        <v>227</v>
      </c>
      <c r="C234" s="59" t="s">
        <v>19</v>
      </c>
      <c r="D234" s="13">
        <v>11</v>
      </c>
      <c r="E234" s="14"/>
      <c r="F234" s="15">
        <f t="shared" si="19"/>
        <v>11</v>
      </c>
      <c r="G234" s="14"/>
      <c r="H234" s="15">
        <f t="shared" si="20"/>
        <v>11</v>
      </c>
      <c r="I234" s="80"/>
    </row>
    <row r="235" spans="1:9" hidden="1" x14ac:dyDescent="0.25">
      <c r="A235" s="78">
        <v>5</v>
      </c>
      <c r="B235" s="81" t="s">
        <v>228</v>
      </c>
      <c r="C235" s="59" t="s">
        <v>19</v>
      </c>
      <c r="D235" s="13">
        <v>11</v>
      </c>
      <c r="E235" s="14"/>
      <c r="F235" s="15">
        <f t="shared" si="19"/>
        <v>11</v>
      </c>
      <c r="G235" s="14"/>
      <c r="H235" s="15">
        <f t="shared" si="20"/>
        <v>11</v>
      </c>
      <c r="I235" s="80"/>
    </row>
    <row r="236" spans="1:9" hidden="1" x14ac:dyDescent="0.25">
      <c r="A236" s="18">
        <v>6</v>
      </c>
      <c r="B236" s="81" t="s">
        <v>229</v>
      </c>
      <c r="C236" s="59" t="s">
        <v>19</v>
      </c>
      <c r="D236" s="13">
        <v>2</v>
      </c>
      <c r="E236" s="14"/>
      <c r="F236" s="15">
        <f t="shared" si="19"/>
        <v>2</v>
      </c>
      <c r="G236" s="14"/>
      <c r="H236" s="15">
        <f t="shared" si="20"/>
        <v>2</v>
      </c>
      <c r="I236" s="80"/>
    </row>
    <row r="237" spans="1:9" hidden="1" x14ac:dyDescent="0.25">
      <c r="A237" s="78">
        <v>7</v>
      </c>
      <c r="B237" s="81" t="s">
        <v>230</v>
      </c>
      <c r="C237" s="59" t="s">
        <v>49</v>
      </c>
      <c r="D237" s="13">
        <v>2932</v>
      </c>
      <c r="E237" s="14"/>
      <c r="F237" s="15">
        <f t="shared" si="19"/>
        <v>2932</v>
      </c>
      <c r="G237" s="14">
        <v>462</v>
      </c>
      <c r="H237" s="15">
        <f t="shared" si="20"/>
        <v>2470</v>
      </c>
      <c r="I237" s="80"/>
    </row>
    <row r="238" spans="1:9" hidden="1" x14ac:dyDescent="0.25">
      <c r="A238" s="18">
        <v>8</v>
      </c>
      <c r="B238" s="21" t="s">
        <v>231</v>
      </c>
      <c r="C238" s="18" t="s">
        <v>49</v>
      </c>
      <c r="D238" s="13">
        <v>1650</v>
      </c>
      <c r="E238" s="14"/>
      <c r="F238" s="15">
        <f t="shared" si="19"/>
        <v>1650</v>
      </c>
      <c r="G238" s="14"/>
      <c r="H238" s="15">
        <f t="shared" si="20"/>
        <v>1650</v>
      </c>
      <c r="I238" s="80"/>
    </row>
    <row r="239" spans="1:9" hidden="1" x14ac:dyDescent="0.25">
      <c r="A239" s="78">
        <v>9</v>
      </c>
      <c r="B239" s="35" t="s">
        <v>232</v>
      </c>
      <c r="C239" s="18" t="s">
        <v>53</v>
      </c>
      <c r="D239" s="13">
        <v>187000</v>
      </c>
      <c r="E239" s="14"/>
      <c r="F239" s="15">
        <f t="shared" si="19"/>
        <v>187000</v>
      </c>
      <c r="G239" s="14">
        <v>5000</v>
      </c>
      <c r="H239" s="15">
        <f t="shared" si="20"/>
        <v>182000</v>
      </c>
      <c r="I239" s="80"/>
    </row>
    <row r="240" spans="1:9" hidden="1" x14ac:dyDescent="0.25">
      <c r="A240" s="18">
        <v>10</v>
      </c>
      <c r="B240" s="35" t="s">
        <v>233</v>
      </c>
      <c r="C240" s="18" t="s">
        <v>53</v>
      </c>
      <c r="D240" s="13">
        <v>63000</v>
      </c>
      <c r="E240" s="14">
        <v>200000</v>
      </c>
      <c r="F240" s="15">
        <f t="shared" si="19"/>
        <v>263000</v>
      </c>
      <c r="G240" s="14">
        <v>40000</v>
      </c>
      <c r="H240" s="15">
        <f t="shared" si="20"/>
        <v>223000</v>
      </c>
      <c r="I240" s="80"/>
    </row>
    <row r="241" spans="1:9" hidden="1" x14ac:dyDescent="0.25">
      <c r="A241" s="78">
        <v>11</v>
      </c>
      <c r="B241" s="35" t="s">
        <v>234</v>
      </c>
      <c r="C241" s="18" t="s">
        <v>53</v>
      </c>
      <c r="D241" s="13">
        <v>7000</v>
      </c>
      <c r="E241" s="14"/>
      <c r="F241" s="15">
        <f t="shared" si="19"/>
        <v>7000</v>
      </c>
      <c r="G241" s="14">
        <v>3000</v>
      </c>
      <c r="H241" s="15">
        <f t="shared" si="20"/>
        <v>4000</v>
      </c>
      <c r="I241" s="80"/>
    </row>
    <row r="242" spans="1:9" hidden="1" x14ac:dyDescent="0.25">
      <c r="A242" s="18">
        <v>12</v>
      </c>
      <c r="B242" s="35" t="s">
        <v>235</v>
      </c>
      <c r="C242" s="18" t="s">
        <v>53</v>
      </c>
      <c r="D242" s="13">
        <v>15000</v>
      </c>
      <c r="E242" s="14"/>
      <c r="F242" s="15">
        <f t="shared" si="19"/>
        <v>15000</v>
      </c>
      <c r="G242" s="14">
        <v>4000</v>
      </c>
      <c r="H242" s="15">
        <f t="shared" si="20"/>
        <v>11000</v>
      </c>
      <c r="I242" s="80"/>
    </row>
    <row r="243" spans="1:9" hidden="1" x14ac:dyDescent="0.25">
      <c r="A243" s="78">
        <v>13</v>
      </c>
      <c r="B243" s="35" t="s">
        <v>236</v>
      </c>
      <c r="C243" s="18" t="s">
        <v>53</v>
      </c>
      <c r="D243" s="13">
        <v>6000</v>
      </c>
      <c r="E243" s="14"/>
      <c r="F243" s="15">
        <f t="shared" si="19"/>
        <v>6000</v>
      </c>
      <c r="G243" s="14">
        <v>4000</v>
      </c>
      <c r="H243" s="15">
        <f t="shared" si="20"/>
        <v>2000</v>
      </c>
      <c r="I243" s="80"/>
    </row>
    <row r="244" spans="1:9" hidden="1" x14ac:dyDescent="0.25">
      <c r="A244" s="18">
        <v>14</v>
      </c>
      <c r="B244" s="21" t="s">
        <v>237</v>
      </c>
      <c r="C244" s="82" t="s">
        <v>19</v>
      </c>
      <c r="D244" s="13">
        <v>350</v>
      </c>
      <c r="E244" s="14"/>
      <c r="F244" s="15">
        <f t="shared" si="19"/>
        <v>350</v>
      </c>
      <c r="G244" s="14">
        <v>50</v>
      </c>
      <c r="H244" s="15">
        <f t="shared" si="20"/>
        <v>300</v>
      </c>
      <c r="I244" s="80"/>
    </row>
    <row r="245" spans="1:9" hidden="1" x14ac:dyDescent="0.25">
      <c r="A245" s="78">
        <v>15</v>
      </c>
      <c r="B245" s="21" t="s">
        <v>238</v>
      </c>
      <c r="C245" s="18" t="s">
        <v>239</v>
      </c>
      <c r="D245" s="13">
        <v>450</v>
      </c>
      <c r="E245" s="14"/>
      <c r="F245" s="15">
        <f t="shared" si="19"/>
        <v>450</v>
      </c>
      <c r="G245" s="14">
        <v>40</v>
      </c>
      <c r="H245" s="15">
        <f t="shared" si="20"/>
        <v>410</v>
      </c>
      <c r="I245" s="80"/>
    </row>
    <row r="246" spans="1:9" hidden="1" x14ac:dyDescent="0.25">
      <c r="A246" s="18">
        <v>16</v>
      </c>
      <c r="B246" s="83" t="s">
        <v>240</v>
      </c>
      <c r="C246" s="18" t="s">
        <v>53</v>
      </c>
      <c r="D246" s="13">
        <v>48000</v>
      </c>
      <c r="E246" s="14"/>
      <c r="F246" s="15">
        <f t="shared" si="19"/>
        <v>48000</v>
      </c>
      <c r="G246" s="14">
        <v>28800</v>
      </c>
      <c r="H246" s="15">
        <f t="shared" si="20"/>
        <v>19200</v>
      </c>
      <c r="I246" s="80"/>
    </row>
    <row r="247" spans="1:9" hidden="1" x14ac:dyDescent="0.25">
      <c r="A247" s="78">
        <v>17</v>
      </c>
      <c r="B247" s="21" t="s">
        <v>121</v>
      </c>
      <c r="C247" s="18" t="s">
        <v>224</v>
      </c>
      <c r="D247" s="13"/>
      <c r="E247" s="14">
        <v>12</v>
      </c>
      <c r="F247" s="15">
        <f t="shared" si="19"/>
        <v>12</v>
      </c>
      <c r="G247" s="14"/>
      <c r="H247" s="15">
        <f t="shared" si="20"/>
        <v>12</v>
      </c>
      <c r="I247" s="80"/>
    </row>
    <row r="248" spans="1:9" hidden="1" x14ac:dyDescent="0.25">
      <c r="A248" s="18">
        <v>18</v>
      </c>
      <c r="B248" s="20" t="s">
        <v>241</v>
      </c>
      <c r="C248" s="84" t="s">
        <v>19</v>
      </c>
      <c r="D248" s="13">
        <v>141</v>
      </c>
      <c r="E248" s="14"/>
      <c r="F248" s="15">
        <f t="shared" si="19"/>
        <v>141</v>
      </c>
      <c r="G248" s="14">
        <v>10</v>
      </c>
      <c r="H248" s="15">
        <f t="shared" si="20"/>
        <v>131</v>
      </c>
      <c r="I248" s="80"/>
    </row>
    <row r="249" spans="1:9" hidden="1" x14ac:dyDescent="0.25">
      <c r="A249" s="78">
        <v>19</v>
      </c>
      <c r="B249" s="20" t="s">
        <v>242</v>
      </c>
      <c r="C249" s="84" t="s">
        <v>239</v>
      </c>
      <c r="D249" s="13">
        <v>12</v>
      </c>
      <c r="E249" s="14"/>
      <c r="F249" s="15">
        <f t="shared" si="19"/>
        <v>12</v>
      </c>
      <c r="G249" s="14">
        <v>3</v>
      </c>
      <c r="H249" s="15">
        <f t="shared" si="20"/>
        <v>9</v>
      </c>
      <c r="I249" s="80"/>
    </row>
    <row r="250" spans="1:9" hidden="1" x14ac:dyDescent="0.25">
      <c r="A250" s="18">
        <v>20</v>
      </c>
      <c r="B250" s="21" t="s">
        <v>243</v>
      </c>
      <c r="C250" s="85" t="s">
        <v>19</v>
      </c>
      <c r="D250" s="13">
        <v>210</v>
      </c>
      <c r="E250" s="14"/>
      <c r="F250" s="15">
        <f t="shared" si="19"/>
        <v>210</v>
      </c>
      <c r="G250" s="14"/>
      <c r="H250" s="15">
        <f t="shared" si="20"/>
        <v>210</v>
      </c>
      <c r="I250" s="80"/>
    </row>
    <row r="251" spans="1:9" hidden="1" x14ac:dyDescent="0.25">
      <c r="A251" s="78">
        <v>21</v>
      </c>
      <c r="B251" s="21" t="s">
        <v>244</v>
      </c>
      <c r="C251" s="85" t="s">
        <v>19</v>
      </c>
      <c r="D251" s="13">
        <v>700</v>
      </c>
      <c r="E251" s="14"/>
      <c r="F251" s="15">
        <f t="shared" si="19"/>
        <v>700</v>
      </c>
      <c r="G251" s="14">
        <v>150</v>
      </c>
      <c r="H251" s="15">
        <f t="shared" si="20"/>
        <v>550</v>
      </c>
      <c r="I251" s="80"/>
    </row>
    <row r="252" spans="1:9" hidden="1" x14ac:dyDescent="0.25">
      <c r="A252" s="18">
        <v>22</v>
      </c>
      <c r="B252" s="57" t="s">
        <v>245</v>
      </c>
      <c r="C252" s="86" t="s">
        <v>19</v>
      </c>
      <c r="D252" s="13">
        <v>600</v>
      </c>
      <c r="E252" s="14"/>
      <c r="F252" s="15">
        <f t="shared" si="19"/>
        <v>600</v>
      </c>
      <c r="G252" s="14">
        <v>10</v>
      </c>
      <c r="H252" s="15">
        <f t="shared" si="20"/>
        <v>590</v>
      </c>
      <c r="I252" s="80"/>
    </row>
    <row r="253" spans="1:9" hidden="1" x14ac:dyDescent="0.25">
      <c r="A253" s="78">
        <v>23</v>
      </c>
      <c r="B253" s="57" t="s">
        <v>246</v>
      </c>
      <c r="C253" s="86" t="s">
        <v>19</v>
      </c>
      <c r="D253" s="13">
        <v>200</v>
      </c>
      <c r="E253" s="14"/>
      <c r="F253" s="15">
        <f t="shared" si="19"/>
        <v>200</v>
      </c>
      <c r="G253" s="14"/>
      <c r="H253" s="15">
        <f t="shared" si="20"/>
        <v>200</v>
      </c>
      <c r="I253" s="80"/>
    </row>
    <row r="254" spans="1:9" hidden="1" x14ac:dyDescent="0.25">
      <c r="A254" s="18">
        <v>24</v>
      </c>
      <c r="B254" s="21" t="s">
        <v>247</v>
      </c>
      <c r="C254" s="85" t="s">
        <v>53</v>
      </c>
      <c r="D254" s="13">
        <v>24000</v>
      </c>
      <c r="E254" s="14"/>
      <c r="F254" s="15">
        <f t="shared" si="19"/>
        <v>24000</v>
      </c>
      <c r="G254" s="14"/>
      <c r="H254" s="15">
        <f t="shared" si="20"/>
        <v>24000</v>
      </c>
      <c r="I254" s="80"/>
    </row>
    <row r="255" spans="1:9" hidden="1" x14ac:dyDescent="0.25">
      <c r="A255" s="78">
        <v>25</v>
      </c>
      <c r="B255" s="57" t="s">
        <v>248</v>
      </c>
      <c r="C255" s="86" t="s">
        <v>53</v>
      </c>
      <c r="D255" s="13">
        <v>209600</v>
      </c>
      <c r="E255" s="14"/>
      <c r="F255" s="15">
        <f t="shared" si="19"/>
        <v>209600</v>
      </c>
      <c r="G255" s="14">
        <v>18000</v>
      </c>
      <c r="H255" s="15">
        <f t="shared" si="20"/>
        <v>191600</v>
      </c>
      <c r="I255" s="80"/>
    </row>
    <row r="256" spans="1:9" hidden="1" x14ac:dyDescent="0.25">
      <c r="A256" s="18">
        <v>26</v>
      </c>
      <c r="B256" s="87" t="s">
        <v>249</v>
      </c>
      <c r="C256" s="88" t="s">
        <v>224</v>
      </c>
      <c r="D256" s="13">
        <v>38</v>
      </c>
      <c r="E256" s="14"/>
      <c r="F256" s="15">
        <f t="shared" si="19"/>
        <v>38</v>
      </c>
      <c r="G256" s="14"/>
      <c r="H256" s="15">
        <f t="shared" si="20"/>
        <v>38</v>
      </c>
      <c r="I256" s="80"/>
    </row>
    <row r="257" spans="1:9" hidden="1" x14ac:dyDescent="0.25">
      <c r="A257" s="78">
        <v>27</v>
      </c>
      <c r="B257" s="87" t="s">
        <v>250</v>
      </c>
      <c r="C257" s="85" t="s">
        <v>53</v>
      </c>
      <c r="D257" s="13">
        <v>30000</v>
      </c>
      <c r="E257" s="14"/>
      <c r="F257" s="15">
        <f t="shared" si="19"/>
        <v>30000</v>
      </c>
      <c r="G257" s="14"/>
      <c r="H257" s="15">
        <f t="shared" si="20"/>
        <v>30000</v>
      </c>
      <c r="I257" s="80"/>
    </row>
    <row r="258" spans="1:9" hidden="1" x14ac:dyDescent="0.25">
      <c r="A258" s="18">
        <v>28</v>
      </c>
      <c r="B258" s="21" t="s">
        <v>251</v>
      </c>
      <c r="C258" s="85" t="s">
        <v>53</v>
      </c>
      <c r="D258" s="13">
        <v>35000</v>
      </c>
      <c r="E258" s="14"/>
      <c r="F258" s="15">
        <f t="shared" si="19"/>
        <v>35000</v>
      </c>
      <c r="G258" s="14"/>
      <c r="H258" s="15">
        <f t="shared" si="20"/>
        <v>35000</v>
      </c>
      <c r="I258" s="80"/>
    </row>
    <row r="259" spans="1:9" hidden="1" x14ac:dyDescent="0.25">
      <c r="A259" s="78">
        <v>29</v>
      </c>
      <c r="B259" s="21" t="s">
        <v>252</v>
      </c>
      <c r="C259" s="85" t="s">
        <v>53</v>
      </c>
      <c r="D259" s="13">
        <v>20000</v>
      </c>
      <c r="E259" s="14"/>
      <c r="F259" s="15">
        <f t="shared" si="19"/>
        <v>20000</v>
      </c>
      <c r="G259" s="14"/>
      <c r="H259" s="15">
        <f t="shared" si="20"/>
        <v>20000</v>
      </c>
      <c r="I259" s="80"/>
    </row>
    <row r="260" spans="1:9" hidden="1" x14ac:dyDescent="0.25">
      <c r="A260" s="18">
        <v>30</v>
      </c>
      <c r="B260" s="87" t="s">
        <v>253</v>
      </c>
      <c r="C260" s="85" t="s">
        <v>53</v>
      </c>
      <c r="D260" s="13">
        <v>30000</v>
      </c>
      <c r="E260" s="14"/>
      <c r="F260" s="15">
        <f t="shared" si="19"/>
        <v>30000</v>
      </c>
      <c r="G260" s="14"/>
      <c r="H260" s="15">
        <f t="shared" si="20"/>
        <v>30000</v>
      </c>
      <c r="I260" s="80"/>
    </row>
    <row r="261" spans="1:9" hidden="1" x14ac:dyDescent="0.25">
      <c r="A261" s="78">
        <v>31</v>
      </c>
      <c r="B261" s="21" t="s">
        <v>254</v>
      </c>
      <c r="C261" s="85" t="s">
        <v>19</v>
      </c>
      <c r="D261" s="13">
        <v>3800</v>
      </c>
      <c r="E261" s="14"/>
      <c r="F261" s="15">
        <f t="shared" si="19"/>
        <v>3800</v>
      </c>
      <c r="G261" s="14">
        <v>300</v>
      </c>
      <c r="H261" s="15">
        <f t="shared" si="20"/>
        <v>3500</v>
      </c>
      <c r="I261" s="80"/>
    </row>
    <row r="262" spans="1:9" hidden="1" x14ac:dyDescent="0.25">
      <c r="A262" s="18">
        <v>32</v>
      </c>
      <c r="B262" s="87" t="s">
        <v>255</v>
      </c>
      <c r="C262" s="88" t="s">
        <v>53</v>
      </c>
      <c r="D262" s="13">
        <v>63</v>
      </c>
      <c r="E262" s="14"/>
      <c r="F262" s="15">
        <f t="shared" si="19"/>
        <v>63</v>
      </c>
      <c r="G262" s="14"/>
      <c r="H262" s="15">
        <f t="shared" si="20"/>
        <v>63</v>
      </c>
      <c r="I262" s="80"/>
    </row>
    <row r="263" spans="1:9" hidden="1" x14ac:dyDescent="0.25">
      <c r="A263" s="78">
        <v>33</v>
      </c>
      <c r="B263" s="25" t="s">
        <v>256</v>
      </c>
      <c r="C263" s="88" t="s">
        <v>53</v>
      </c>
      <c r="D263" s="13">
        <v>120</v>
      </c>
      <c r="E263" s="14"/>
      <c r="F263" s="15">
        <f t="shared" si="19"/>
        <v>120</v>
      </c>
      <c r="G263" s="14"/>
      <c r="H263" s="15">
        <f t="shared" si="20"/>
        <v>120</v>
      </c>
      <c r="I263" s="80"/>
    </row>
    <row r="264" spans="1:9" hidden="1" x14ac:dyDescent="0.25">
      <c r="A264" s="18">
        <v>34</v>
      </c>
      <c r="B264" s="25" t="s">
        <v>257</v>
      </c>
      <c r="C264" s="88" t="s">
        <v>53</v>
      </c>
      <c r="D264" s="13">
        <v>3800</v>
      </c>
      <c r="E264" s="14"/>
      <c r="F264" s="15">
        <f t="shared" si="19"/>
        <v>3800</v>
      </c>
      <c r="G264" s="14"/>
      <c r="H264" s="15">
        <f t="shared" si="20"/>
        <v>3800</v>
      </c>
      <c r="I264" s="80"/>
    </row>
    <row r="265" spans="1:9" hidden="1" x14ac:dyDescent="0.25">
      <c r="A265" s="78">
        <v>35</v>
      </c>
      <c r="B265" s="25" t="s">
        <v>258</v>
      </c>
      <c r="C265" s="88" t="s">
        <v>53</v>
      </c>
      <c r="D265" s="13">
        <v>36392</v>
      </c>
      <c r="E265" s="14"/>
      <c r="F265" s="15">
        <f t="shared" si="19"/>
        <v>36392</v>
      </c>
      <c r="G265" s="14">
        <v>1512</v>
      </c>
      <c r="H265" s="15">
        <f t="shared" si="20"/>
        <v>34880</v>
      </c>
      <c r="I265" s="80"/>
    </row>
    <row r="266" spans="1:9" hidden="1" x14ac:dyDescent="0.25">
      <c r="A266" s="18">
        <v>36</v>
      </c>
      <c r="B266" s="87" t="s">
        <v>259</v>
      </c>
      <c r="C266" s="88" t="s">
        <v>19</v>
      </c>
      <c r="D266" s="13">
        <v>350</v>
      </c>
      <c r="E266" s="14"/>
      <c r="F266" s="15">
        <f t="shared" si="19"/>
        <v>350</v>
      </c>
      <c r="G266" s="14"/>
      <c r="H266" s="15">
        <f t="shared" si="20"/>
        <v>350</v>
      </c>
      <c r="I266" s="80"/>
    </row>
    <row r="267" spans="1:9" hidden="1" x14ac:dyDescent="0.25">
      <c r="A267" s="78">
        <v>37</v>
      </c>
      <c r="B267" s="89" t="s">
        <v>260</v>
      </c>
      <c r="C267" s="90" t="s">
        <v>53</v>
      </c>
      <c r="D267" s="13">
        <v>2000</v>
      </c>
      <c r="E267" s="14"/>
      <c r="F267" s="15">
        <f t="shared" si="19"/>
        <v>2000</v>
      </c>
      <c r="G267" s="14"/>
      <c r="H267" s="15">
        <f t="shared" si="20"/>
        <v>2000</v>
      </c>
      <c r="I267" s="80"/>
    </row>
    <row r="268" spans="1:9" hidden="1" x14ac:dyDescent="0.25">
      <c r="A268" s="18">
        <v>38</v>
      </c>
      <c r="B268" s="25" t="s">
        <v>261</v>
      </c>
      <c r="C268" s="91" t="s">
        <v>19</v>
      </c>
      <c r="D268" s="13">
        <v>264</v>
      </c>
      <c r="E268" s="14"/>
      <c r="F268" s="15">
        <f t="shared" si="19"/>
        <v>264</v>
      </c>
      <c r="G268" s="14"/>
      <c r="H268" s="15">
        <f t="shared" si="20"/>
        <v>264</v>
      </c>
      <c r="I268" s="80"/>
    </row>
    <row r="269" spans="1:9" hidden="1" x14ac:dyDescent="0.25">
      <c r="A269" s="78">
        <v>39</v>
      </c>
      <c r="B269" s="89" t="s">
        <v>262</v>
      </c>
      <c r="C269" s="90" t="s">
        <v>19</v>
      </c>
      <c r="D269" s="13">
        <v>160</v>
      </c>
      <c r="E269" s="14"/>
      <c r="F269" s="15">
        <f t="shared" si="19"/>
        <v>160</v>
      </c>
      <c r="G269" s="14">
        <v>100</v>
      </c>
      <c r="H269" s="15">
        <f t="shared" si="20"/>
        <v>60</v>
      </c>
      <c r="I269" s="80"/>
    </row>
    <row r="270" spans="1:9" hidden="1" x14ac:dyDescent="0.25">
      <c r="A270" s="18">
        <v>40</v>
      </c>
      <c r="B270" s="87" t="s">
        <v>263</v>
      </c>
      <c r="C270" s="88" t="s">
        <v>19</v>
      </c>
      <c r="D270" s="13"/>
      <c r="E270" s="14"/>
      <c r="F270" s="15">
        <f t="shared" si="19"/>
        <v>0</v>
      </c>
      <c r="G270" s="14"/>
      <c r="H270" s="15">
        <f t="shared" si="20"/>
        <v>0</v>
      </c>
      <c r="I270" s="80"/>
    </row>
    <row r="271" spans="1:9" hidden="1" x14ac:dyDescent="0.25">
      <c r="A271" s="78">
        <v>41</v>
      </c>
      <c r="B271" s="87" t="s">
        <v>264</v>
      </c>
      <c r="C271" s="88" t="s">
        <v>239</v>
      </c>
      <c r="D271" s="13">
        <v>90</v>
      </c>
      <c r="E271" s="14"/>
      <c r="F271" s="15">
        <f t="shared" si="19"/>
        <v>90</v>
      </c>
      <c r="G271" s="14">
        <v>40</v>
      </c>
      <c r="H271" s="15">
        <f t="shared" si="20"/>
        <v>50</v>
      </c>
      <c r="I271" s="80"/>
    </row>
    <row r="272" spans="1:9" hidden="1" x14ac:dyDescent="0.25">
      <c r="A272" s="18">
        <v>42</v>
      </c>
      <c r="B272" s="92" t="s">
        <v>95</v>
      </c>
      <c r="C272" s="93" t="s">
        <v>19</v>
      </c>
      <c r="D272" s="13">
        <v>44</v>
      </c>
      <c r="E272" s="14"/>
      <c r="F272" s="15">
        <f t="shared" si="19"/>
        <v>44</v>
      </c>
      <c r="G272" s="14"/>
      <c r="H272" s="15">
        <f t="shared" si="20"/>
        <v>44</v>
      </c>
      <c r="I272" s="94"/>
    </row>
    <row r="273" spans="1:8" hidden="1" x14ac:dyDescent="0.25">
      <c r="A273" s="37">
        <v>43</v>
      </c>
      <c r="B273" s="112" t="s">
        <v>310</v>
      </c>
      <c r="C273" s="113" t="s">
        <v>73</v>
      </c>
      <c r="D273" s="114">
        <v>200</v>
      </c>
      <c r="E273" s="26"/>
      <c r="F273" s="115">
        <f t="shared" si="19"/>
        <v>200</v>
      </c>
      <c r="G273" s="26"/>
      <c r="H273" s="115">
        <f t="shared" si="20"/>
        <v>200</v>
      </c>
    </row>
    <row r="274" spans="1:8" hidden="1" x14ac:dyDescent="0.25"/>
    <row r="275" spans="1:8" hidden="1" x14ac:dyDescent="0.25"/>
    <row r="276" spans="1:8" hidden="1" x14ac:dyDescent="0.25"/>
    <row r="277" spans="1:8" hidden="1" x14ac:dyDescent="0.25"/>
    <row r="278" spans="1:8" ht="15.75" hidden="1" x14ac:dyDescent="0.25">
      <c r="A278" s="100"/>
      <c r="B278" s="321" t="s">
        <v>265</v>
      </c>
      <c r="C278" s="321"/>
      <c r="D278" s="321"/>
      <c r="E278" s="321"/>
      <c r="F278" s="321"/>
      <c r="G278" s="321"/>
      <c r="H278" s="101"/>
    </row>
    <row r="279" spans="1:8" hidden="1" x14ac:dyDescent="0.25">
      <c r="A279" s="100"/>
      <c r="B279" s="322" t="s">
        <v>307</v>
      </c>
      <c r="C279" s="322"/>
      <c r="D279" s="322"/>
      <c r="E279" s="322"/>
      <c r="F279" s="322"/>
      <c r="G279" s="322"/>
      <c r="H279" s="102"/>
    </row>
    <row r="280" spans="1:8" hidden="1" x14ac:dyDescent="0.25">
      <c r="A280" s="103"/>
      <c r="B280" s="104"/>
      <c r="C280" s="103"/>
      <c r="D280" s="105"/>
      <c r="E280" s="106"/>
      <c r="F280" s="106"/>
      <c r="G280" s="106"/>
      <c r="H280" s="106"/>
    </row>
    <row r="281" spans="1:8" hidden="1" x14ac:dyDescent="0.25">
      <c r="A281" s="4" t="s">
        <v>3</v>
      </c>
      <c r="B281" s="4" t="s">
        <v>4</v>
      </c>
      <c r="C281" s="4" t="s">
        <v>5</v>
      </c>
      <c r="D281" s="4" t="s">
        <v>221</v>
      </c>
      <c r="E281" s="4" t="s">
        <v>7</v>
      </c>
      <c r="F281" s="4" t="s">
        <v>8</v>
      </c>
      <c r="G281" s="4" t="s">
        <v>7</v>
      </c>
      <c r="H281" s="4" t="s">
        <v>222</v>
      </c>
    </row>
    <row r="282" spans="1:8" hidden="1" x14ac:dyDescent="0.25">
      <c r="A282" s="6"/>
      <c r="B282" s="107"/>
      <c r="C282" s="6"/>
      <c r="D282" s="6"/>
      <c r="E282" s="6" t="s">
        <v>11</v>
      </c>
      <c r="F282" s="6"/>
      <c r="G282" s="6" t="s">
        <v>12</v>
      </c>
      <c r="H282" s="6"/>
    </row>
    <row r="283" spans="1:8" hidden="1" x14ac:dyDescent="0.25">
      <c r="A283" s="9"/>
      <c r="B283" s="108"/>
      <c r="C283" s="9"/>
      <c r="D283" s="9"/>
      <c r="E283" s="9"/>
      <c r="F283" s="9"/>
      <c r="G283" s="9"/>
      <c r="H283" s="9"/>
    </row>
    <row r="284" spans="1:8" hidden="1" x14ac:dyDescent="0.25">
      <c r="A284" s="109">
        <v>1</v>
      </c>
      <c r="B284" s="110" t="s">
        <v>266</v>
      </c>
      <c r="C284" s="109" t="s">
        <v>19</v>
      </c>
      <c r="D284" s="13">
        <v>74</v>
      </c>
      <c r="E284" s="14"/>
      <c r="F284" s="15">
        <f t="shared" ref="F284:F291" si="21">SUM(D284+E284)</f>
        <v>74</v>
      </c>
      <c r="G284" s="14">
        <v>20</v>
      </c>
      <c r="H284" s="15">
        <f t="shared" ref="H284:H291" si="22">SUM(F284-G284)</f>
        <v>54</v>
      </c>
    </row>
    <row r="285" spans="1:8" hidden="1" x14ac:dyDescent="0.25">
      <c r="A285" s="16">
        <v>2</v>
      </c>
      <c r="B285" s="22" t="s">
        <v>267</v>
      </c>
      <c r="C285" s="16" t="s">
        <v>19</v>
      </c>
      <c r="D285" s="13">
        <v>6</v>
      </c>
      <c r="E285" s="14"/>
      <c r="F285" s="15">
        <f t="shared" si="21"/>
        <v>6</v>
      </c>
      <c r="G285" s="14">
        <v>6</v>
      </c>
      <c r="H285" s="15">
        <f t="shared" si="22"/>
        <v>0</v>
      </c>
    </row>
    <row r="286" spans="1:8" hidden="1" x14ac:dyDescent="0.25">
      <c r="A286" s="16">
        <v>3</v>
      </c>
      <c r="B286" s="22" t="s">
        <v>268</v>
      </c>
      <c r="C286" s="16" t="s">
        <v>19</v>
      </c>
      <c r="D286" s="13">
        <v>70</v>
      </c>
      <c r="E286" s="14"/>
      <c r="F286" s="15">
        <f t="shared" si="21"/>
        <v>70</v>
      </c>
      <c r="G286" s="14">
        <v>12</v>
      </c>
      <c r="H286" s="15">
        <f t="shared" si="22"/>
        <v>58</v>
      </c>
    </row>
    <row r="287" spans="1:8" hidden="1" x14ac:dyDescent="0.25">
      <c r="A287" s="11">
        <v>4</v>
      </c>
      <c r="B287" s="111" t="s">
        <v>269</v>
      </c>
      <c r="C287" s="11" t="s">
        <v>122</v>
      </c>
      <c r="D287" s="13">
        <v>55</v>
      </c>
      <c r="E287" s="14"/>
      <c r="F287" s="15">
        <f t="shared" si="21"/>
        <v>55</v>
      </c>
      <c r="G287" s="14">
        <v>31</v>
      </c>
      <c r="H287" s="15">
        <f t="shared" si="22"/>
        <v>24</v>
      </c>
    </row>
    <row r="288" spans="1:8" hidden="1" x14ac:dyDescent="0.25">
      <c r="A288" s="19">
        <v>5</v>
      </c>
      <c r="B288" s="13" t="s">
        <v>270</v>
      </c>
      <c r="C288" s="19" t="s">
        <v>19</v>
      </c>
      <c r="D288" s="13">
        <v>150</v>
      </c>
      <c r="E288" s="14"/>
      <c r="F288" s="15">
        <f t="shared" si="21"/>
        <v>150</v>
      </c>
      <c r="G288" s="14">
        <v>54</v>
      </c>
      <c r="H288" s="15">
        <f t="shared" si="22"/>
        <v>96</v>
      </c>
    </row>
    <row r="289" spans="1:8" hidden="1" x14ac:dyDescent="0.25">
      <c r="A289" s="16">
        <v>6</v>
      </c>
      <c r="B289" s="22" t="s">
        <v>271</v>
      </c>
      <c r="C289" s="16" t="s">
        <v>19</v>
      </c>
      <c r="D289" s="13"/>
      <c r="E289" s="14">
        <v>20</v>
      </c>
      <c r="F289" s="15">
        <f t="shared" si="21"/>
        <v>20</v>
      </c>
      <c r="G289" s="14">
        <v>20</v>
      </c>
      <c r="H289" s="15">
        <f t="shared" si="22"/>
        <v>0</v>
      </c>
    </row>
    <row r="290" spans="1:8" hidden="1" x14ac:dyDescent="0.25">
      <c r="A290" s="19">
        <v>7</v>
      </c>
      <c r="B290" s="14" t="s">
        <v>272</v>
      </c>
      <c r="C290" s="19" t="s">
        <v>19</v>
      </c>
      <c r="D290" s="13">
        <v>50</v>
      </c>
      <c r="E290" s="14"/>
      <c r="F290" s="15">
        <f t="shared" si="21"/>
        <v>50</v>
      </c>
      <c r="G290" s="14">
        <v>13</v>
      </c>
      <c r="H290" s="15">
        <f t="shared" si="22"/>
        <v>37</v>
      </c>
    </row>
    <row r="291" spans="1:8" hidden="1" x14ac:dyDescent="0.25">
      <c r="A291" s="37">
        <v>8</v>
      </c>
      <c r="B291" s="112" t="s">
        <v>273</v>
      </c>
      <c r="C291" s="113" t="s">
        <v>53</v>
      </c>
      <c r="D291" s="114"/>
      <c r="E291" s="26"/>
      <c r="F291" s="115">
        <f t="shared" si="21"/>
        <v>0</v>
      </c>
      <c r="G291" s="26"/>
      <c r="H291" s="115">
        <f t="shared" si="22"/>
        <v>0</v>
      </c>
    </row>
    <row r="292" spans="1:8" hidden="1" x14ac:dyDescent="0.25"/>
    <row r="293" spans="1:8" hidden="1" x14ac:dyDescent="0.25"/>
    <row r="294" spans="1:8" hidden="1" x14ac:dyDescent="0.25"/>
    <row r="295" spans="1:8" ht="15.75" hidden="1" x14ac:dyDescent="0.25">
      <c r="A295" s="100"/>
      <c r="B295" s="321" t="s">
        <v>274</v>
      </c>
      <c r="C295" s="321"/>
      <c r="D295" s="321"/>
      <c r="E295" s="321"/>
      <c r="F295" s="321"/>
      <c r="G295" s="321"/>
      <c r="H295" s="101"/>
    </row>
    <row r="296" spans="1:8" hidden="1" x14ac:dyDescent="0.25">
      <c r="A296" s="100"/>
      <c r="B296" s="322" t="s">
        <v>306</v>
      </c>
      <c r="C296" s="322"/>
      <c r="D296" s="322"/>
      <c r="E296" s="322"/>
      <c r="F296" s="322"/>
      <c r="G296" s="322"/>
      <c r="H296" s="102"/>
    </row>
    <row r="297" spans="1:8" hidden="1" x14ac:dyDescent="0.25">
      <c r="A297" s="100"/>
      <c r="B297" s="146"/>
      <c r="C297" s="146"/>
      <c r="D297" s="146"/>
      <c r="E297" s="146"/>
      <c r="F297" s="146"/>
      <c r="G297" s="146"/>
      <c r="H297" s="102"/>
    </row>
    <row r="298" spans="1:8" hidden="1" x14ac:dyDescent="0.25">
      <c r="A298" s="103"/>
      <c r="B298" s="104"/>
      <c r="C298" s="103"/>
      <c r="D298" s="105"/>
      <c r="E298" s="106"/>
      <c r="F298" s="106"/>
      <c r="G298" s="106"/>
      <c r="H298" s="106"/>
    </row>
    <row r="299" spans="1:8" hidden="1" x14ac:dyDescent="0.25">
      <c r="A299" s="4" t="s">
        <v>3</v>
      </c>
      <c r="B299" s="4" t="s">
        <v>4</v>
      </c>
      <c r="C299" s="4" t="s">
        <v>5</v>
      </c>
      <c r="D299" s="4" t="s">
        <v>221</v>
      </c>
      <c r="E299" s="4" t="s">
        <v>7</v>
      </c>
      <c r="F299" s="4" t="s">
        <v>8</v>
      </c>
      <c r="G299" s="4" t="s">
        <v>7</v>
      </c>
      <c r="H299" s="4" t="s">
        <v>222</v>
      </c>
    </row>
    <row r="300" spans="1:8" hidden="1" x14ac:dyDescent="0.25">
      <c r="A300" s="6"/>
      <c r="B300" s="107"/>
      <c r="C300" s="6"/>
      <c r="D300" s="6"/>
      <c r="E300" s="6" t="s">
        <v>11</v>
      </c>
      <c r="F300" s="6"/>
      <c r="G300" s="6" t="s">
        <v>12</v>
      </c>
      <c r="H300" s="6"/>
    </row>
    <row r="301" spans="1:8" hidden="1" x14ac:dyDescent="0.25">
      <c r="A301" s="4"/>
      <c r="B301" s="117"/>
      <c r="C301" s="4"/>
      <c r="D301" s="118"/>
      <c r="E301" s="118"/>
      <c r="F301" s="118"/>
      <c r="G301" s="118"/>
      <c r="H301" s="118"/>
    </row>
    <row r="302" spans="1:8" hidden="1" x14ac:dyDescent="0.25">
      <c r="A302" s="16">
        <v>1</v>
      </c>
      <c r="B302" s="22" t="s">
        <v>275</v>
      </c>
      <c r="C302" s="16" t="s">
        <v>201</v>
      </c>
      <c r="D302" s="13"/>
      <c r="E302" s="14"/>
      <c r="F302" s="15">
        <f t="shared" ref="F302" si="23">SUM(D302+E302)</f>
        <v>0</v>
      </c>
      <c r="G302" s="14"/>
      <c r="H302" s="15">
        <f t="shared" ref="H302" si="24">SUM(F302-G302)</f>
        <v>0</v>
      </c>
    </row>
    <row r="303" spans="1:8" hidden="1" x14ac:dyDescent="0.25">
      <c r="A303" s="16"/>
      <c r="B303" s="22"/>
      <c r="C303" s="16"/>
      <c r="D303" s="12"/>
      <c r="E303" s="12"/>
      <c r="F303" s="12"/>
      <c r="G303" s="12"/>
      <c r="H303" s="12"/>
    </row>
    <row r="304" spans="1:8" hidden="1" x14ac:dyDescent="0.25">
      <c r="A304" s="29"/>
      <c r="B304" s="114"/>
      <c r="C304" s="29"/>
      <c r="D304" s="26"/>
      <c r="E304" s="26"/>
      <c r="F304" s="26"/>
      <c r="G304" s="26"/>
      <c r="H304" s="26"/>
    </row>
    <row r="305" spans="1:8" hidden="1" x14ac:dyDescent="0.25"/>
    <row r="306" spans="1:8" hidden="1" x14ac:dyDescent="0.25"/>
    <row r="307" spans="1:8" hidden="1" x14ac:dyDescent="0.25"/>
    <row r="308" spans="1:8" hidden="1" x14ac:dyDescent="0.25"/>
    <row r="309" spans="1:8" hidden="1" x14ac:dyDescent="0.25"/>
    <row r="311" spans="1:8" ht="15.75" x14ac:dyDescent="0.25">
      <c r="A311" s="329" t="s">
        <v>276</v>
      </c>
      <c r="B311" s="329"/>
      <c r="C311" s="329"/>
      <c r="D311" s="329"/>
      <c r="E311" s="329"/>
      <c r="F311" s="329"/>
      <c r="G311" s="329"/>
      <c r="H311" s="329"/>
    </row>
    <row r="312" spans="1:8" ht="15.75" x14ac:dyDescent="0.25">
      <c r="A312" s="329" t="s">
        <v>277</v>
      </c>
      <c r="B312" s="329"/>
      <c r="C312" s="329"/>
      <c r="D312" s="329"/>
      <c r="E312" s="329"/>
      <c r="F312" s="329"/>
      <c r="G312" s="329"/>
      <c r="H312" s="329"/>
    </row>
    <row r="313" spans="1:8" ht="15.75" x14ac:dyDescent="0.25">
      <c r="A313" s="331" t="s">
        <v>308</v>
      </c>
      <c r="B313" s="330"/>
      <c r="C313" s="330"/>
      <c r="D313" s="330"/>
      <c r="E313" s="330"/>
      <c r="F313" s="330"/>
      <c r="G313" s="330"/>
      <c r="H313" s="330"/>
    </row>
    <row r="314" spans="1:8" x14ac:dyDescent="0.25">
      <c r="A314" s="144"/>
      <c r="B314" s="144"/>
      <c r="C314" s="144"/>
      <c r="D314" s="144"/>
      <c r="E314" s="144"/>
      <c r="F314" s="144"/>
      <c r="G314" s="144"/>
      <c r="H314" s="144"/>
    </row>
    <row r="315" spans="1:8" x14ac:dyDescent="0.25">
      <c r="A315" s="144"/>
      <c r="B315" s="144"/>
      <c r="C315" s="144"/>
      <c r="D315" s="144"/>
      <c r="E315" s="144"/>
      <c r="F315" s="144"/>
      <c r="G315" s="144"/>
      <c r="H315" s="144"/>
    </row>
    <row r="316" spans="1:8" x14ac:dyDescent="0.25">
      <c r="A316" s="4" t="s">
        <v>3</v>
      </c>
      <c r="B316" s="4" t="s">
        <v>4</v>
      </c>
      <c r="C316" s="4" t="s">
        <v>164</v>
      </c>
      <c r="D316" s="4" t="s">
        <v>6</v>
      </c>
      <c r="E316" s="4" t="s">
        <v>7</v>
      </c>
      <c r="F316" s="4" t="s">
        <v>8</v>
      </c>
      <c r="G316" s="4" t="s">
        <v>7</v>
      </c>
      <c r="H316" s="4" t="s">
        <v>6</v>
      </c>
    </row>
    <row r="317" spans="1:8" x14ac:dyDescent="0.25">
      <c r="A317" s="6"/>
      <c r="B317" s="6"/>
      <c r="C317" s="6"/>
      <c r="D317" s="6" t="s">
        <v>278</v>
      </c>
      <c r="E317" s="6" t="s">
        <v>11</v>
      </c>
      <c r="F317" s="6"/>
      <c r="G317" s="6" t="s">
        <v>12</v>
      </c>
      <c r="H317" s="6"/>
    </row>
    <row r="318" spans="1:8" x14ac:dyDescent="0.25">
      <c r="A318" s="109"/>
      <c r="B318" s="109"/>
      <c r="C318" s="109"/>
      <c r="D318" s="109"/>
      <c r="E318" s="109"/>
      <c r="F318" s="109"/>
      <c r="G318" s="109"/>
      <c r="H318" s="109"/>
    </row>
    <row r="319" spans="1:8" x14ac:dyDescent="0.25">
      <c r="A319" s="16">
        <v>1</v>
      </c>
      <c r="B319" s="17" t="s">
        <v>279</v>
      </c>
      <c r="C319" s="17"/>
      <c r="D319" s="13"/>
      <c r="E319" s="14"/>
      <c r="F319" s="15">
        <f t="shared" ref="F319:F326" si="25">SUM(D319+E319)</f>
        <v>0</v>
      </c>
      <c r="G319" s="14"/>
      <c r="H319" s="15">
        <f t="shared" ref="H319:H326" si="26">SUM(F319-G319)</f>
        <v>0</v>
      </c>
    </row>
    <row r="320" spans="1:8" x14ac:dyDescent="0.25">
      <c r="A320" s="16">
        <v>2</v>
      </c>
      <c r="B320" s="17" t="s">
        <v>280</v>
      </c>
      <c r="C320" s="17"/>
      <c r="D320" s="13"/>
      <c r="E320" s="14"/>
      <c r="F320" s="15">
        <f t="shared" si="25"/>
        <v>0</v>
      </c>
      <c r="G320" s="14"/>
      <c r="H320" s="15">
        <f t="shared" si="26"/>
        <v>0</v>
      </c>
    </row>
    <row r="321" spans="1:8" x14ac:dyDescent="0.25">
      <c r="A321" s="16">
        <v>3</v>
      </c>
      <c r="B321" s="17" t="s">
        <v>281</v>
      </c>
      <c r="C321" s="17"/>
      <c r="D321" s="13"/>
      <c r="E321" s="14"/>
      <c r="F321" s="15"/>
      <c r="G321" s="14"/>
      <c r="H321" s="15"/>
    </row>
    <row r="322" spans="1:8" x14ac:dyDescent="0.25">
      <c r="A322" s="16">
        <v>4</v>
      </c>
      <c r="B322" s="17" t="s">
        <v>282</v>
      </c>
      <c r="C322" s="16" t="s">
        <v>283</v>
      </c>
      <c r="D322" s="13">
        <v>9</v>
      </c>
      <c r="E322" s="14">
        <v>25</v>
      </c>
      <c r="F322" s="15">
        <f t="shared" ref="F322:F323" si="27">SUM(D322+E322)</f>
        <v>34</v>
      </c>
      <c r="G322" s="14">
        <v>31</v>
      </c>
      <c r="H322" s="15">
        <f t="shared" ref="H322:H323" si="28">SUM(F322-G322)</f>
        <v>3</v>
      </c>
    </row>
    <row r="323" spans="1:8" x14ac:dyDescent="0.25">
      <c r="A323" s="16">
        <v>5</v>
      </c>
      <c r="B323" s="17" t="s">
        <v>284</v>
      </c>
      <c r="C323" s="16" t="s">
        <v>283</v>
      </c>
      <c r="D323" s="13">
        <v>18</v>
      </c>
      <c r="E323" s="14">
        <v>15</v>
      </c>
      <c r="F323" s="15">
        <f t="shared" si="27"/>
        <v>33</v>
      </c>
      <c r="G323" s="14">
        <v>11</v>
      </c>
      <c r="H323" s="15">
        <f t="shared" si="28"/>
        <v>22</v>
      </c>
    </row>
    <row r="324" spans="1:8" x14ac:dyDescent="0.25">
      <c r="A324" s="16">
        <v>6</v>
      </c>
      <c r="B324" s="17" t="s">
        <v>285</v>
      </c>
      <c r="C324" s="17"/>
      <c r="D324" s="13"/>
      <c r="E324" s="14"/>
      <c r="F324" s="15">
        <f t="shared" si="25"/>
        <v>0</v>
      </c>
      <c r="G324" s="14"/>
      <c r="H324" s="15">
        <f t="shared" si="26"/>
        <v>0</v>
      </c>
    </row>
    <row r="325" spans="1:8" x14ac:dyDescent="0.25">
      <c r="A325" s="16">
        <v>7</v>
      </c>
      <c r="B325" s="17" t="s">
        <v>286</v>
      </c>
      <c r="C325" s="17"/>
      <c r="D325" s="13"/>
      <c r="E325" s="14"/>
      <c r="F325" s="15">
        <f t="shared" si="25"/>
        <v>0</v>
      </c>
      <c r="G325" s="14"/>
      <c r="H325" s="15">
        <f t="shared" si="26"/>
        <v>0</v>
      </c>
    </row>
    <row r="326" spans="1:8" x14ac:dyDescent="0.25">
      <c r="A326" s="16">
        <v>8</v>
      </c>
      <c r="B326" s="17" t="s">
        <v>287</v>
      </c>
      <c r="C326" s="17"/>
      <c r="D326" s="13"/>
      <c r="E326" s="14"/>
      <c r="F326" s="15">
        <f t="shared" si="25"/>
        <v>0</v>
      </c>
      <c r="G326" s="14"/>
      <c r="H326" s="15">
        <f t="shared" si="26"/>
        <v>0</v>
      </c>
    </row>
    <row r="327" spans="1:8" x14ac:dyDescent="0.25">
      <c r="A327" s="16"/>
      <c r="B327" s="17"/>
      <c r="C327" s="17"/>
      <c r="D327" s="17"/>
      <c r="E327" s="17"/>
      <c r="F327" s="17"/>
      <c r="G327" s="17"/>
      <c r="H327" s="17"/>
    </row>
    <row r="328" spans="1:8" x14ac:dyDescent="0.25">
      <c r="A328" s="16"/>
      <c r="B328" s="17"/>
      <c r="C328" s="17"/>
      <c r="D328" s="17"/>
      <c r="E328" s="17"/>
      <c r="F328" s="17"/>
      <c r="G328" s="17"/>
      <c r="H328" s="17"/>
    </row>
    <row r="329" spans="1:8" x14ac:dyDescent="0.25">
      <c r="A329" s="120"/>
      <c r="B329" s="120"/>
      <c r="C329" s="120"/>
      <c r="D329" s="120"/>
      <c r="E329" s="120"/>
      <c r="F329" s="120"/>
      <c r="G329" s="120"/>
      <c r="H329" s="120"/>
    </row>
    <row r="341" ht="15.75" customHeight="1" x14ac:dyDescent="0.25"/>
  </sheetData>
  <mergeCells count="14">
    <mergeCell ref="B226:G226"/>
    <mergeCell ref="A2:H2"/>
    <mergeCell ref="A3:H3"/>
    <mergeCell ref="A4:H4"/>
    <mergeCell ref="A158:H158"/>
    <mergeCell ref="A159:H159"/>
    <mergeCell ref="A312:H312"/>
    <mergeCell ref="A313:H313"/>
    <mergeCell ref="B227:G227"/>
    <mergeCell ref="B278:G278"/>
    <mergeCell ref="B279:G279"/>
    <mergeCell ref="B295:G295"/>
    <mergeCell ref="B296:G296"/>
    <mergeCell ref="A311:H311"/>
  </mergeCells>
  <pageMargins left="0.7" right="0.7" top="0.75" bottom="0.75" header="0.3" footer="0.3"/>
  <pageSetup paperSize="5" scale="89" orientation="portrait" horizontalDpi="4294967292" verticalDpi="0" r:id="rId1"/>
  <rowBreaks count="5" manualBreakCount="5">
    <brk id="66" max="8" man="1"/>
    <brk id="133" max="16383" man="1"/>
    <brk id="155" max="8" man="1"/>
    <brk id="224" max="16383" man="1"/>
    <brk id="27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2"/>
  <sheetViews>
    <sheetView view="pageBreakPreview" zoomScaleSheetLayoutView="100" workbookViewId="0">
      <selection activeCell="A5" sqref="A5:XFD310"/>
    </sheetView>
  </sheetViews>
  <sheetFormatPr defaultRowHeight="15" x14ac:dyDescent="0.25"/>
  <cols>
    <col min="1" max="1" width="4.85546875" customWidth="1"/>
    <col min="2" max="2" width="25.28515625" customWidth="1"/>
    <col min="3" max="3" width="6.42578125" customWidth="1"/>
    <col min="4" max="4" width="8.42578125" customWidth="1"/>
    <col min="5" max="5" width="9.140625" customWidth="1"/>
    <col min="8" max="8" width="9.28515625" bestFit="1" customWidth="1"/>
    <col min="9" max="9" width="14.28515625" customWidth="1"/>
  </cols>
  <sheetData>
    <row r="1" spans="1:9" ht="9.75" customHeight="1" x14ac:dyDescent="0.25"/>
    <row r="2" spans="1:9" x14ac:dyDescent="0.25">
      <c r="A2" s="324" t="s">
        <v>0</v>
      </c>
      <c r="B2" s="324"/>
      <c r="C2" s="324"/>
      <c r="D2" s="324"/>
      <c r="E2" s="324"/>
      <c r="F2" s="324"/>
      <c r="G2" s="324"/>
      <c r="H2" s="324"/>
      <c r="I2" s="1"/>
    </row>
    <row r="3" spans="1:9" x14ac:dyDescent="0.25">
      <c r="A3" s="324" t="s">
        <v>1</v>
      </c>
      <c r="B3" s="324"/>
      <c r="C3" s="324"/>
      <c r="D3" s="324"/>
      <c r="E3" s="324"/>
      <c r="F3" s="324"/>
      <c r="G3" s="324"/>
      <c r="H3" s="324"/>
      <c r="I3" s="1"/>
    </row>
    <row r="4" spans="1:9" x14ac:dyDescent="0.25">
      <c r="A4" s="324" t="s">
        <v>318</v>
      </c>
      <c r="B4" s="324"/>
      <c r="C4" s="324"/>
      <c r="D4" s="324"/>
      <c r="E4" s="324"/>
      <c r="F4" s="324"/>
      <c r="G4" s="324"/>
      <c r="H4" s="324"/>
      <c r="I4" s="1"/>
    </row>
    <row r="5" spans="1:9" ht="9.75" hidden="1" customHeight="1" x14ac:dyDescent="0.25">
      <c r="A5" s="154"/>
      <c r="B5" s="154"/>
      <c r="C5" s="154"/>
      <c r="D5" s="154"/>
      <c r="E5" s="154"/>
      <c r="F5" s="154"/>
      <c r="G5" s="154"/>
      <c r="H5" s="154"/>
      <c r="I5" s="1"/>
    </row>
    <row r="6" spans="1:9" hidden="1" x14ac:dyDescent="0.25">
      <c r="A6" s="1"/>
      <c r="B6" s="3" t="s">
        <v>2</v>
      </c>
      <c r="C6" s="1"/>
      <c r="D6" s="1"/>
      <c r="E6" s="1"/>
      <c r="F6" s="1"/>
      <c r="G6" s="1"/>
      <c r="H6" s="1"/>
      <c r="I6" s="1"/>
    </row>
    <row r="7" spans="1:9" hidden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7</v>
      </c>
      <c r="H7" s="4" t="s">
        <v>6</v>
      </c>
      <c r="I7" s="5" t="s">
        <v>9</v>
      </c>
    </row>
    <row r="8" spans="1:9" hidden="1" x14ac:dyDescent="0.25">
      <c r="A8" s="6"/>
      <c r="B8" s="6"/>
      <c r="C8" s="6"/>
      <c r="D8" s="6" t="s">
        <v>10</v>
      </c>
      <c r="E8" s="6" t="s">
        <v>11</v>
      </c>
      <c r="F8" s="6"/>
      <c r="G8" s="6" t="s">
        <v>12</v>
      </c>
      <c r="H8" s="6"/>
      <c r="I8" s="7" t="s">
        <v>13</v>
      </c>
    </row>
    <row r="9" spans="1:9" hidden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</row>
    <row r="10" spans="1:9" hidden="1" x14ac:dyDescent="0.25">
      <c r="A10" s="9"/>
      <c r="B10" s="9"/>
      <c r="C10" s="9"/>
      <c r="D10" s="9"/>
      <c r="E10" s="10"/>
      <c r="F10" s="9"/>
      <c r="G10" s="9"/>
      <c r="H10" s="9"/>
      <c r="I10" s="9"/>
    </row>
    <row r="11" spans="1:9" hidden="1" x14ac:dyDescent="0.25">
      <c r="A11" s="11">
        <v>1</v>
      </c>
      <c r="B11" s="12" t="s">
        <v>14</v>
      </c>
      <c r="C11" s="11" t="s">
        <v>15</v>
      </c>
      <c r="D11" s="13">
        <v>9400</v>
      </c>
      <c r="E11" s="14"/>
      <c r="F11" s="15">
        <f t="shared" ref="F11:F65" si="0">SUM(D11+E11)</f>
        <v>9400</v>
      </c>
      <c r="G11" s="14">
        <v>1220</v>
      </c>
      <c r="H11" s="15">
        <f t="shared" ref="H11:H65" si="1">SUM(F11-G11)</f>
        <v>8180</v>
      </c>
      <c r="I11" s="16" t="s">
        <v>16</v>
      </c>
    </row>
    <row r="12" spans="1:9" hidden="1" x14ac:dyDescent="0.25">
      <c r="A12" s="16">
        <v>2</v>
      </c>
      <c r="B12" s="17" t="s">
        <v>17</v>
      </c>
      <c r="C12" s="16" t="s">
        <v>15</v>
      </c>
      <c r="D12" s="13">
        <v>7000</v>
      </c>
      <c r="E12" s="14"/>
      <c r="F12" s="15">
        <f t="shared" si="0"/>
        <v>7000</v>
      </c>
      <c r="G12" s="14">
        <v>580</v>
      </c>
      <c r="H12" s="15">
        <f t="shared" si="1"/>
        <v>6420</v>
      </c>
      <c r="I12" s="16" t="s">
        <v>16</v>
      </c>
    </row>
    <row r="13" spans="1:9" hidden="1" x14ac:dyDescent="0.25">
      <c r="A13" s="11">
        <v>3</v>
      </c>
      <c r="B13" s="17" t="s">
        <v>18</v>
      </c>
      <c r="C13" s="16" t="s">
        <v>19</v>
      </c>
      <c r="D13" s="13">
        <v>150</v>
      </c>
      <c r="E13" s="14"/>
      <c r="F13" s="15">
        <f t="shared" si="0"/>
        <v>150</v>
      </c>
      <c r="G13" s="14"/>
      <c r="H13" s="15">
        <f t="shared" si="1"/>
        <v>150</v>
      </c>
      <c r="I13" s="16" t="s">
        <v>16</v>
      </c>
    </row>
    <row r="14" spans="1:9" hidden="1" x14ac:dyDescent="0.25">
      <c r="A14" s="16">
        <v>4</v>
      </c>
      <c r="B14" s="17" t="s">
        <v>20</v>
      </c>
      <c r="C14" s="16" t="s">
        <v>19</v>
      </c>
      <c r="D14" s="13">
        <v>225</v>
      </c>
      <c r="E14" s="14"/>
      <c r="F14" s="15">
        <f t="shared" si="0"/>
        <v>225</v>
      </c>
      <c r="G14" s="14">
        <v>4</v>
      </c>
      <c r="H14" s="15">
        <f t="shared" si="1"/>
        <v>221</v>
      </c>
      <c r="I14" s="16" t="s">
        <v>16</v>
      </c>
    </row>
    <row r="15" spans="1:9" hidden="1" x14ac:dyDescent="0.25">
      <c r="A15" s="11">
        <v>5</v>
      </c>
      <c r="B15" s="17" t="s">
        <v>21</v>
      </c>
      <c r="C15" s="16" t="s">
        <v>19</v>
      </c>
      <c r="D15" s="13">
        <v>153</v>
      </c>
      <c r="E15" s="14"/>
      <c r="F15" s="15">
        <f t="shared" si="0"/>
        <v>153</v>
      </c>
      <c r="G15" s="14">
        <v>11</v>
      </c>
      <c r="H15" s="15">
        <f t="shared" si="1"/>
        <v>142</v>
      </c>
      <c r="I15" s="16" t="s">
        <v>16</v>
      </c>
    </row>
    <row r="16" spans="1:9" hidden="1" x14ac:dyDescent="0.25">
      <c r="A16" s="16">
        <v>6</v>
      </c>
      <c r="B16" s="17" t="s">
        <v>22</v>
      </c>
      <c r="C16" s="16" t="s">
        <v>19</v>
      </c>
      <c r="D16" s="13">
        <v>183</v>
      </c>
      <c r="E16" s="14"/>
      <c r="F16" s="15">
        <f t="shared" si="0"/>
        <v>183</v>
      </c>
      <c r="G16" s="14">
        <v>3</v>
      </c>
      <c r="H16" s="15">
        <f t="shared" si="1"/>
        <v>180</v>
      </c>
      <c r="I16" s="16" t="s">
        <v>16</v>
      </c>
    </row>
    <row r="17" spans="1:9" hidden="1" x14ac:dyDescent="0.25">
      <c r="A17" s="11">
        <v>7</v>
      </c>
      <c r="B17" s="17" t="s">
        <v>23</v>
      </c>
      <c r="C17" s="16" t="s">
        <v>19</v>
      </c>
      <c r="D17" s="13">
        <v>135</v>
      </c>
      <c r="E17" s="14"/>
      <c r="F17" s="15">
        <f t="shared" si="0"/>
        <v>135</v>
      </c>
      <c r="G17" s="14">
        <v>11</v>
      </c>
      <c r="H17" s="15">
        <f t="shared" si="1"/>
        <v>124</v>
      </c>
      <c r="I17" s="16" t="s">
        <v>16</v>
      </c>
    </row>
    <row r="18" spans="1:9" hidden="1" x14ac:dyDescent="0.25">
      <c r="A18" s="16">
        <v>8</v>
      </c>
      <c r="B18" s="17" t="s">
        <v>24</v>
      </c>
      <c r="C18" s="16" t="s">
        <v>19</v>
      </c>
      <c r="D18" s="13">
        <v>97</v>
      </c>
      <c r="E18" s="14"/>
      <c r="F18" s="15">
        <f t="shared" si="0"/>
        <v>97</v>
      </c>
      <c r="G18" s="14">
        <v>9</v>
      </c>
      <c r="H18" s="15">
        <f t="shared" si="1"/>
        <v>88</v>
      </c>
      <c r="I18" s="16" t="s">
        <v>16</v>
      </c>
    </row>
    <row r="19" spans="1:9" hidden="1" x14ac:dyDescent="0.25">
      <c r="A19" s="11">
        <v>9</v>
      </c>
      <c r="B19" s="17" t="s">
        <v>25</v>
      </c>
      <c r="C19" s="16" t="s">
        <v>19</v>
      </c>
      <c r="D19" s="13">
        <v>168</v>
      </c>
      <c r="E19" s="14"/>
      <c r="F19" s="15">
        <f t="shared" si="0"/>
        <v>168</v>
      </c>
      <c r="G19" s="14">
        <v>8</v>
      </c>
      <c r="H19" s="15">
        <f t="shared" si="1"/>
        <v>160</v>
      </c>
      <c r="I19" s="16" t="s">
        <v>26</v>
      </c>
    </row>
    <row r="20" spans="1:9" hidden="1" x14ac:dyDescent="0.25">
      <c r="A20" s="16">
        <v>10</v>
      </c>
      <c r="B20" s="17" t="s">
        <v>27</v>
      </c>
      <c r="C20" s="16" t="s">
        <v>19</v>
      </c>
      <c r="D20" s="13">
        <v>90</v>
      </c>
      <c r="E20" s="14"/>
      <c r="F20" s="15">
        <f t="shared" si="0"/>
        <v>90</v>
      </c>
      <c r="G20" s="14">
        <v>2</v>
      </c>
      <c r="H20" s="15">
        <f t="shared" si="1"/>
        <v>88</v>
      </c>
      <c r="I20" s="16" t="s">
        <v>16</v>
      </c>
    </row>
    <row r="21" spans="1:9" hidden="1" x14ac:dyDescent="0.25">
      <c r="A21" s="11">
        <v>11</v>
      </c>
      <c r="B21" s="17" t="s">
        <v>28</v>
      </c>
      <c r="C21" s="16" t="s">
        <v>19</v>
      </c>
      <c r="D21" s="13">
        <v>874</v>
      </c>
      <c r="E21" s="14"/>
      <c r="F21" s="15">
        <f t="shared" si="0"/>
        <v>874</v>
      </c>
      <c r="G21" s="14">
        <v>131</v>
      </c>
      <c r="H21" s="15">
        <f t="shared" si="1"/>
        <v>743</v>
      </c>
      <c r="I21" s="16" t="s">
        <v>16</v>
      </c>
    </row>
    <row r="22" spans="1:9" hidden="1" x14ac:dyDescent="0.25">
      <c r="A22" s="16">
        <v>12</v>
      </c>
      <c r="B22" s="17" t="s">
        <v>29</v>
      </c>
      <c r="C22" s="16" t="s">
        <v>19</v>
      </c>
      <c r="D22" s="13">
        <v>18</v>
      </c>
      <c r="E22" s="14"/>
      <c r="F22" s="15">
        <f t="shared" si="0"/>
        <v>18</v>
      </c>
      <c r="G22" s="14">
        <v>3</v>
      </c>
      <c r="H22" s="15">
        <f t="shared" si="1"/>
        <v>15</v>
      </c>
      <c r="I22" s="16" t="s">
        <v>16</v>
      </c>
    </row>
    <row r="23" spans="1:9" hidden="1" x14ac:dyDescent="0.25">
      <c r="A23" s="11">
        <v>13</v>
      </c>
      <c r="B23" s="17" t="s">
        <v>30</v>
      </c>
      <c r="C23" s="16" t="s">
        <v>19</v>
      </c>
      <c r="D23" s="13">
        <v>15</v>
      </c>
      <c r="E23" s="14"/>
      <c r="F23" s="15">
        <f t="shared" si="0"/>
        <v>15</v>
      </c>
      <c r="G23" s="14">
        <v>2</v>
      </c>
      <c r="H23" s="15">
        <f t="shared" si="1"/>
        <v>13</v>
      </c>
      <c r="I23" s="16" t="s">
        <v>16</v>
      </c>
    </row>
    <row r="24" spans="1:9" hidden="1" x14ac:dyDescent="0.25">
      <c r="A24" s="16">
        <v>14</v>
      </c>
      <c r="B24" s="17" t="s">
        <v>31</v>
      </c>
      <c r="C24" s="16" t="s">
        <v>19</v>
      </c>
      <c r="D24" s="13">
        <v>1350</v>
      </c>
      <c r="E24" s="14"/>
      <c r="F24" s="15">
        <f t="shared" si="0"/>
        <v>1350</v>
      </c>
      <c r="G24" s="14">
        <v>60</v>
      </c>
      <c r="H24" s="15">
        <f t="shared" si="1"/>
        <v>1290</v>
      </c>
      <c r="I24" s="16" t="s">
        <v>16</v>
      </c>
    </row>
    <row r="25" spans="1:9" hidden="1" x14ac:dyDescent="0.25">
      <c r="A25" s="11">
        <v>15</v>
      </c>
      <c r="B25" s="17" t="s">
        <v>32</v>
      </c>
      <c r="C25" s="16" t="s">
        <v>19</v>
      </c>
      <c r="D25" s="13">
        <v>1156</v>
      </c>
      <c r="E25" s="14"/>
      <c r="F25" s="15">
        <f t="shared" si="0"/>
        <v>1156</v>
      </c>
      <c r="G25" s="14">
        <v>116</v>
      </c>
      <c r="H25" s="15">
        <f t="shared" si="1"/>
        <v>1040</v>
      </c>
      <c r="I25" s="16" t="s">
        <v>16</v>
      </c>
    </row>
    <row r="26" spans="1:9" hidden="1" x14ac:dyDescent="0.25">
      <c r="A26" s="16">
        <v>16</v>
      </c>
      <c r="B26" s="17" t="s">
        <v>33</v>
      </c>
      <c r="C26" s="16" t="s">
        <v>19</v>
      </c>
      <c r="D26" s="13">
        <v>90</v>
      </c>
      <c r="E26" s="14"/>
      <c r="F26" s="15">
        <f t="shared" si="0"/>
        <v>90</v>
      </c>
      <c r="G26" s="14">
        <v>6</v>
      </c>
      <c r="H26" s="15">
        <f t="shared" si="1"/>
        <v>84</v>
      </c>
      <c r="I26" s="16" t="s">
        <v>16</v>
      </c>
    </row>
    <row r="27" spans="1:9" hidden="1" x14ac:dyDescent="0.25">
      <c r="A27" s="11">
        <v>17</v>
      </c>
      <c r="B27" s="17" t="s">
        <v>34</v>
      </c>
      <c r="C27" s="16" t="s">
        <v>19</v>
      </c>
      <c r="D27" s="13">
        <v>68</v>
      </c>
      <c r="E27" s="14"/>
      <c r="F27" s="15">
        <f t="shared" si="0"/>
        <v>68</v>
      </c>
      <c r="G27" s="14">
        <v>4</v>
      </c>
      <c r="H27" s="15">
        <f t="shared" si="1"/>
        <v>64</v>
      </c>
      <c r="I27" s="16" t="s">
        <v>16</v>
      </c>
    </row>
    <row r="28" spans="1:9" hidden="1" x14ac:dyDescent="0.25">
      <c r="A28" s="16">
        <v>18</v>
      </c>
      <c r="B28" s="17" t="s">
        <v>35</v>
      </c>
      <c r="C28" s="16" t="s">
        <v>19</v>
      </c>
      <c r="D28" s="13">
        <v>92</v>
      </c>
      <c r="E28" s="14"/>
      <c r="F28" s="15">
        <f t="shared" si="0"/>
        <v>92</v>
      </c>
      <c r="G28" s="14">
        <v>10</v>
      </c>
      <c r="H28" s="15">
        <f t="shared" si="1"/>
        <v>82</v>
      </c>
      <c r="I28" s="16" t="s">
        <v>16</v>
      </c>
    </row>
    <row r="29" spans="1:9" hidden="1" x14ac:dyDescent="0.25">
      <c r="A29" s="11">
        <v>19</v>
      </c>
      <c r="B29" s="17" t="s">
        <v>36</v>
      </c>
      <c r="C29" s="16" t="s">
        <v>19</v>
      </c>
      <c r="D29" s="13">
        <v>12</v>
      </c>
      <c r="E29" s="14"/>
      <c r="F29" s="15">
        <f t="shared" si="0"/>
        <v>12</v>
      </c>
      <c r="G29" s="14"/>
      <c r="H29" s="15">
        <f t="shared" si="1"/>
        <v>12</v>
      </c>
      <c r="I29" s="16" t="s">
        <v>16</v>
      </c>
    </row>
    <row r="30" spans="1:9" hidden="1" x14ac:dyDescent="0.25">
      <c r="A30" s="16">
        <v>20</v>
      </c>
      <c r="B30" s="17" t="s">
        <v>37</v>
      </c>
      <c r="C30" s="16" t="s">
        <v>19</v>
      </c>
      <c r="D30" s="13">
        <v>92</v>
      </c>
      <c r="E30" s="14"/>
      <c r="F30" s="15">
        <f t="shared" si="0"/>
        <v>92</v>
      </c>
      <c r="G30" s="14">
        <v>9</v>
      </c>
      <c r="H30" s="15">
        <f t="shared" si="1"/>
        <v>83</v>
      </c>
      <c r="I30" s="16" t="s">
        <v>16</v>
      </c>
    </row>
    <row r="31" spans="1:9" hidden="1" x14ac:dyDescent="0.25">
      <c r="A31" s="11">
        <v>21</v>
      </c>
      <c r="B31" s="17" t="s">
        <v>38</v>
      </c>
      <c r="C31" s="16" t="s">
        <v>39</v>
      </c>
      <c r="D31" s="13">
        <v>3144</v>
      </c>
      <c r="E31" s="14"/>
      <c r="F31" s="15">
        <f t="shared" si="0"/>
        <v>3144</v>
      </c>
      <c r="G31" s="14">
        <v>273</v>
      </c>
      <c r="H31" s="15">
        <f t="shared" si="1"/>
        <v>2871</v>
      </c>
      <c r="I31" s="16" t="s">
        <v>16</v>
      </c>
    </row>
    <row r="32" spans="1:9" hidden="1" x14ac:dyDescent="0.25">
      <c r="A32" s="16">
        <v>22</v>
      </c>
      <c r="B32" s="17" t="s">
        <v>40</v>
      </c>
      <c r="C32" s="16" t="s">
        <v>39</v>
      </c>
      <c r="D32" s="13">
        <v>1861</v>
      </c>
      <c r="E32" s="14"/>
      <c r="F32" s="15">
        <f t="shared" si="0"/>
        <v>1861</v>
      </c>
      <c r="G32" s="14">
        <v>25</v>
      </c>
      <c r="H32" s="15">
        <f t="shared" si="1"/>
        <v>1836</v>
      </c>
      <c r="I32" s="16" t="s">
        <v>16</v>
      </c>
    </row>
    <row r="33" spans="1:9" hidden="1" x14ac:dyDescent="0.25">
      <c r="A33" s="11">
        <v>23</v>
      </c>
      <c r="B33" s="17" t="s">
        <v>41</v>
      </c>
      <c r="C33" s="16" t="s">
        <v>39</v>
      </c>
      <c r="D33" s="13"/>
      <c r="E33" s="14"/>
      <c r="F33" s="15">
        <f t="shared" si="0"/>
        <v>0</v>
      </c>
      <c r="G33" s="14"/>
      <c r="H33" s="15">
        <f t="shared" si="1"/>
        <v>0</v>
      </c>
      <c r="I33" s="16" t="s">
        <v>16</v>
      </c>
    </row>
    <row r="34" spans="1:9" hidden="1" x14ac:dyDescent="0.25">
      <c r="A34" s="16">
        <v>24</v>
      </c>
      <c r="B34" s="17" t="s">
        <v>42</v>
      </c>
      <c r="C34" s="16" t="s">
        <v>19</v>
      </c>
      <c r="D34" s="13">
        <v>119</v>
      </c>
      <c r="E34" s="14"/>
      <c r="F34" s="15">
        <f t="shared" si="0"/>
        <v>119</v>
      </c>
      <c r="G34" s="14">
        <v>8</v>
      </c>
      <c r="H34" s="15">
        <f t="shared" si="1"/>
        <v>111</v>
      </c>
      <c r="I34" s="16" t="s">
        <v>16</v>
      </c>
    </row>
    <row r="35" spans="1:9" hidden="1" x14ac:dyDescent="0.25">
      <c r="A35" s="11">
        <v>25</v>
      </c>
      <c r="B35" s="17" t="s">
        <v>43</v>
      </c>
      <c r="C35" s="16" t="s">
        <v>19</v>
      </c>
      <c r="D35" s="13"/>
      <c r="E35" s="14"/>
      <c r="F35" s="15">
        <f t="shared" si="0"/>
        <v>0</v>
      </c>
      <c r="G35" s="14"/>
      <c r="H35" s="15">
        <f t="shared" si="1"/>
        <v>0</v>
      </c>
      <c r="I35" s="16" t="s">
        <v>16</v>
      </c>
    </row>
    <row r="36" spans="1:9" hidden="1" x14ac:dyDescent="0.25">
      <c r="A36" s="16">
        <v>26</v>
      </c>
      <c r="B36" s="17" t="s">
        <v>44</v>
      </c>
      <c r="C36" s="16" t="s">
        <v>19</v>
      </c>
      <c r="D36" s="13">
        <v>24</v>
      </c>
      <c r="E36" s="14"/>
      <c r="F36" s="15">
        <f t="shared" si="0"/>
        <v>24</v>
      </c>
      <c r="G36" s="14">
        <v>1</v>
      </c>
      <c r="H36" s="15">
        <f t="shared" si="1"/>
        <v>23</v>
      </c>
      <c r="I36" s="16" t="s">
        <v>16</v>
      </c>
    </row>
    <row r="37" spans="1:9" hidden="1" x14ac:dyDescent="0.25">
      <c r="A37" s="11">
        <v>27</v>
      </c>
      <c r="B37" s="17" t="s">
        <v>45</v>
      </c>
      <c r="C37" s="16" t="s">
        <v>39</v>
      </c>
      <c r="D37" s="13">
        <v>258</v>
      </c>
      <c r="E37" s="14"/>
      <c r="F37" s="15">
        <f t="shared" si="0"/>
        <v>258</v>
      </c>
      <c r="G37" s="14">
        <v>14</v>
      </c>
      <c r="H37" s="15">
        <f t="shared" si="1"/>
        <v>244</v>
      </c>
      <c r="I37" s="16" t="s">
        <v>16</v>
      </c>
    </row>
    <row r="38" spans="1:9" hidden="1" x14ac:dyDescent="0.25">
      <c r="A38" s="16">
        <v>28</v>
      </c>
      <c r="B38" s="17" t="s">
        <v>46</v>
      </c>
      <c r="C38" s="16" t="s">
        <v>39</v>
      </c>
      <c r="D38" s="13">
        <v>80</v>
      </c>
      <c r="E38" s="14"/>
      <c r="F38" s="15">
        <f t="shared" si="0"/>
        <v>80</v>
      </c>
      <c r="G38" s="14">
        <v>18</v>
      </c>
      <c r="H38" s="15">
        <f t="shared" si="1"/>
        <v>62</v>
      </c>
      <c r="I38" s="16" t="s">
        <v>16</v>
      </c>
    </row>
    <row r="39" spans="1:9" hidden="1" x14ac:dyDescent="0.25">
      <c r="A39" s="11">
        <v>29</v>
      </c>
      <c r="B39" s="17" t="s">
        <v>47</v>
      </c>
      <c r="C39" s="16" t="s">
        <v>19</v>
      </c>
      <c r="D39" s="13">
        <v>10</v>
      </c>
      <c r="E39" s="14"/>
      <c r="F39" s="15">
        <f t="shared" si="0"/>
        <v>10</v>
      </c>
      <c r="G39" s="14"/>
      <c r="H39" s="15">
        <f t="shared" si="1"/>
        <v>10</v>
      </c>
      <c r="I39" s="16" t="s">
        <v>16</v>
      </c>
    </row>
    <row r="40" spans="1:9" hidden="1" x14ac:dyDescent="0.25">
      <c r="A40" s="16">
        <v>30</v>
      </c>
      <c r="B40" s="17" t="s">
        <v>48</v>
      </c>
      <c r="C40" s="16" t="s">
        <v>49</v>
      </c>
      <c r="D40" s="13"/>
      <c r="E40" s="14"/>
      <c r="F40" s="15">
        <f t="shared" si="0"/>
        <v>0</v>
      </c>
      <c r="G40" s="14"/>
      <c r="H40" s="15">
        <f t="shared" si="1"/>
        <v>0</v>
      </c>
      <c r="I40" s="16" t="s">
        <v>16</v>
      </c>
    </row>
    <row r="41" spans="1:9" hidden="1" x14ac:dyDescent="0.25">
      <c r="A41" s="11">
        <v>31</v>
      </c>
      <c r="B41" s="17" t="s">
        <v>50</v>
      </c>
      <c r="C41" s="16" t="s">
        <v>51</v>
      </c>
      <c r="D41" s="13">
        <v>771</v>
      </c>
      <c r="E41" s="14"/>
      <c r="F41" s="15">
        <f t="shared" si="0"/>
        <v>771</v>
      </c>
      <c r="G41" s="14">
        <v>75</v>
      </c>
      <c r="H41" s="15">
        <f t="shared" si="1"/>
        <v>696</v>
      </c>
      <c r="I41" s="16" t="s">
        <v>16</v>
      </c>
    </row>
    <row r="42" spans="1:9" hidden="1" x14ac:dyDescent="0.25">
      <c r="A42" s="16">
        <v>32</v>
      </c>
      <c r="B42" s="17" t="s">
        <v>52</v>
      </c>
      <c r="C42" s="18" t="s">
        <v>53</v>
      </c>
      <c r="D42" s="13">
        <v>46</v>
      </c>
      <c r="E42" s="14"/>
      <c r="F42" s="15">
        <f t="shared" si="0"/>
        <v>46</v>
      </c>
      <c r="G42" s="14">
        <v>1</v>
      </c>
      <c r="H42" s="15">
        <f t="shared" si="1"/>
        <v>45</v>
      </c>
      <c r="I42" s="16" t="s">
        <v>16</v>
      </c>
    </row>
    <row r="43" spans="1:9" hidden="1" x14ac:dyDescent="0.25">
      <c r="A43" s="11">
        <v>33</v>
      </c>
      <c r="B43" s="17" t="s">
        <v>54</v>
      </c>
      <c r="C43" s="16" t="s">
        <v>51</v>
      </c>
      <c r="D43" s="13">
        <v>65</v>
      </c>
      <c r="E43" s="14"/>
      <c r="F43" s="15">
        <f t="shared" si="0"/>
        <v>65</v>
      </c>
      <c r="G43" s="14">
        <v>4</v>
      </c>
      <c r="H43" s="15">
        <f t="shared" si="1"/>
        <v>61</v>
      </c>
      <c r="I43" s="16" t="s">
        <v>16</v>
      </c>
    </row>
    <row r="44" spans="1:9" hidden="1" x14ac:dyDescent="0.25">
      <c r="A44" s="16">
        <v>34</v>
      </c>
      <c r="B44" s="17" t="s">
        <v>55</v>
      </c>
      <c r="C44" s="18" t="s">
        <v>49</v>
      </c>
      <c r="D44" s="13">
        <v>8</v>
      </c>
      <c r="E44" s="14"/>
      <c r="F44" s="15">
        <f t="shared" si="0"/>
        <v>8</v>
      </c>
      <c r="G44" s="14"/>
      <c r="H44" s="15">
        <f t="shared" si="1"/>
        <v>8</v>
      </c>
      <c r="I44" s="16" t="s">
        <v>16</v>
      </c>
    </row>
    <row r="45" spans="1:9" hidden="1" x14ac:dyDescent="0.25">
      <c r="A45" s="11">
        <v>35</v>
      </c>
      <c r="B45" s="17" t="s">
        <v>56</v>
      </c>
      <c r="C45" s="16" t="s">
        <v>57</v>
      </c>
      <c r="D45" s="13">
        <v>540</v>
      </c>
      <c r="E45" s="14"/>
      <c r="F45" s="15">
        <f t="shared" si="0"/>
        <v>540</v>
      </c>
      <c r="G45" s="14"/>
      <c r="H45" s="15">
        <f t="shared" si="1"/>
        <v>540</v>
      </c>
      <c r="I45" s="16" t="s">
        <v>16</v>
      </c>
    </row>
    <row r="46" spans="1:9" hidden="1" x14ac:dyDescent="0.25">
      <c r="A46" s="16">
        <v>36</v>
      </c>
      <c r="B46" s="17" t="s">
        <v>58</v>
      </c>
      <c r="C46" s="16" t="s">
        <v>39</v>
      </c>
      <c r="D46" s="13">
        <v>32</v>
      </c>
      <c r="E46" s="14"/>
      <c r="F46" s="15">
        <f t="shared" si="0"/>
        <v>32</v>
      </c>
      <c r="G46" s="14">
        <v>2</v>
      </c>
      <c r="H46" s="15">
        <f t="shared" si="1"/>
        <v>30</v>
      </c>
      <c r="I46" s="16" t="s">
        <v>26</v>
      </c>
    </row>
    <row r="47" spans="1:9" hidden="1" x14ac:dyDescent="0.25">
      <c r="A47" s="11">
        <v>37</v>
      </c>
      <c r="B47" s="17" t="s">
        <v>59</v>
      </c>
      <c r="C47" s="16" t="s">
        <v>53</v>
      </c>
      <c r="D47" s="13"/>
      <c r="E47" s="14"/>
      <c r="F47" s="15">
        <f t="shared" si="0"/>
        <v>0</v>
      </c>
      <c r="G47" s="14"/>
      <c r="H47" s="15">
        <f t="shared" si="1"/>
        <v>0</v>
      </c>
      <c r="I47" s="16" t="s">
        <v>16</v>
      </c>
    </row>
    <row r="48" spans="1:9" hidden="1" x14ac:dyDescent="0.25">
      <c r="A48" s="16">
        <v>38</v>
      </c>
      <c r="B48" s="12" t="s">
        <v>60</v>
      </c>
      <c r="C48" s="16" t="s">
        <v>53</v>
      </c>
      <c r="D48" s="13">
        <v>120</v>
      </c>
      <c r="E48" s="14"/>
      <c r="F48" s="15">
        <f t="shared" si="0"/>
        <v>120</v>
      </c>
      <c r="G48" s="14"/>
      <c r="H48" s="15">
        <f t="shared" si="1"/>
        <v>120</v>
      </c>
      <c r="I48" s="16" t="s">
        <v>16</v>
      </c>
    </row>
    <row r="49" spans="1:9" hidden="1" x14ac:dyDescent="0.25">
      <c r="A49" s="11">
        <v>39</v>
      </c>
      <c r="B49" s="17" t="s">
        <v>61</v>
      </c>
      <c r="C49" s="11" t="s">
        <v>62</v>
      </c>
      <c r="D49" s="13">
        <v>22</v>
      </c>
      <c r="E49" s="14"/>
      <c r="F49" s="15">
        <f t="shared" si="0"/>
        <v>22</v>
      </c>
      <c r="G49" s="14">
        <v>10</v>
      </c>
      <c r="H49" s="15">
        <f t="shared" si="1"/>
        <v>12</v>
      </c>
      <c r="I49" s="16" t="s">
        <v>16</v>
      </c>
    </row>
    <row r="50" spans="1:9" hidden="1" x14ac:dyDescent="0.25">
      <c r="A50" s="16">
        <v>40</v>
      </c>
      <c r="B50" s="17" t="s">
        <v>63</v>
      </c>
      <c r="C50" s="16" t="s">
        <v>19</v>
      </c>
      <c r="D50" s="13">
        <v>21</v>
      </c>
      <c r="E50" s="14"/>
      <c r="F50" s="15">
        <f t="shared" si="0"/>
        <v>21</v>
      </c>
      <c r="G50" s="14">
        <v>5</v>
      </c>
      <c r="H50" s="15">
        <f t="shared" si="1"/>
        <v>16</v>
      </c>
      <c r="I50" s="16" t="s">
        <v>16</v>
      </c>
    </row>
    <row r="51" spans="1:9" hidden="1" x14ac:dyDescent="0.25">
      <c r="A51" s="11">
        <v>41</v>
      </c>
      <c r="B51" s="17" t="s">
        <v>64</v>
      </c>
      <c r="C51" s="16" t="s">
        <v>19</v>
      </c>
      <c r="D51" s="13">
        <v>26</v>
      </c>
      <c r="E51" s="14"/>
      <c r="F51" s="15">
        <f t="shared" si="0"/>
        <v>26</v>
      </c>
      <c r="G51" s="14"/>
      <c r="H51" s="15">
        <f t="shared" si="1"/>
        <v>26</v>
      </c>
      <c r="I51" s="16" t="s">
        <v>16</v>
      </c>
    </row>
    <row r="52" spans="1:9" hidden="1" x14ac:dyDescent="0.25">
      <c r="A52" s="16">
        <v>42</v>
      </c>
      <c r="B52" s="14" t="s">
        <v>65</v>
      </c>
      <c r="C52" s="19" t="s">
        <v>49</v>
      </c>
      <c r="D52" s="13">
        <v>45</v>
      </c>
      <c r="E52" s="14"/>
      <c r="F52" s="15">
        <f t="shared" si="0"/>
        <v>45</v>
      </c>
      <c r="G52" s="14">
        <v>1</v>
      </c>
      <c r="H52" s="15">
        <f t="shared" si="1"/>
        <v>44</v>
      </c>
      <c r="I52" s="16" t="s">
        <v>16</v>
      </c>
    </row>
    <row r="53" spans="1:9" hidden="1" x14ac:dyDescent="0.25">
      <c r="A53" s="11">
        <v>43</v>
      </c>
      <c r="B53" s="17" t="s">
        <v>66</v>
      </c>
      <c r="C53" s="16" t="s">
        <v>49</v>
      </c>
      <c r="D53" s="13">
        <v>49</v>
      </c>
      <c r="E53" s="14"/>
      <c r="F53" s="15">
        <f t="shared" si="0"/>
        <v>49</v>
      </c>
      <c r="G53" s="14"/>
      <c r="H53" s="15">
        <f t="shared" si="1"/>
        <v>49</v>
      </c>
      <c r="I53" s="16" t="s">
        <v>16</v>
      </c>
    </row>
    <row r="54" spans="1:9" hidden="1" x14ac:dyDescent="0.25">
      <c r="A54" s="16">
        <v>44</v>
      </c>
      <c r="B54" s="17" t="s">
        <v>67</v>
      </c>
      <c r="C54" s="16" t="s">
        <v>49</v>
      </c>
      <c r="D54" s="13">
        <v>78</v>
      </c>
      <c r="E54" s="14"/>
      <c r="F54" s="15">
        <f t="shared" si="0"/>
        <v>78</v>
      </c>
      <c r="G54" s="14">
        <v>4</v>
      </c>
      <c r="H54" s="15">
        <f t="shared" si="1"/>
        <v>74</v>
      </c>
      <c r="I54" s="16" t="s">
        <v>26</v>
      </c>
    </row>
    <row r="55" spans="1:9" hidden="1" x14ac:dyDescent="0.25">
      <c r="A55" s="11">
        <v>45</v>
      </c>
      <c r="B55" s="17" t="s">
        <v>68</v>
      </c>
      <c r="C55" s="16" t="s">
        <v>69</v>
      </c>
      <c r="D55" s="13">
        <v>75</v>
      </c>
      <c r="E55" s="14"/>
      <c r="F55" s="15">
        <f t="shared" si="0"/>
        <v>75</v>
      </c>
      <c r="G55" s="14">
        <v>7</v>
      </c>
      <c r="H55" s="15">
        <f t="shared" si="1"/>
        <v>68</v>
      </c>
      <c r="I55" s="16" t="s">
        <v>16</v>
      </c>
    </row>
    <row r="56" spans="1:9" hidden="1" x14ac:dyDescent="0.25">
      <c r="A56" s="16">
        <v>46</v>
      </c>
      <c r="B56" s="17" t="s">
        <v>70</v>
      </c>
      <c r="C56" s="16" t="s">
        <v>69</v>
      </c>
      <c r="D56" s="13">
        <v>50</v>
      </c>
      <c r="E56" s="14"/>
      <c r="F56" s="15">
        <f t="shared" si="0"/>
        <v>50</v>
      </c>
      <c r="G56" s="14">
        <v>3</v>
      </c>
      <c r="H56" s="15">
        <f t="shared" si="1"/>
        <v>47</v>
      </c>
      <c r="I56" s="16" t="s">
        <v>16</v>
      </c>
    </row>
    <row r="57" spans="1:9" hidden="1" x14ac:dyDescent="0.25">
      <c r="A57" s="11">
        <v>47</v>
      </c>
      <c r="B57" s="17" t="s">
        <v>71</v>
      </c>
      <c r="C57" s="16" t="s">
        <v>69</v>
      </c>
      <c r="D57" s="13">
        <v>96</v>
      </c>
      <c r="E57" s="14"/>
      <c r="F57" s="15">
        <f t="shared" si="0"/>
        <v>96</v>
      </c>
      <c r="G57" s="14">
        <v>6</v>
      </c>
      <c r="H57" s="15">
        <f t="shared" si="1"/>
        <v>90</v>
      </c>
      <c r="I57" s="16" t="s">
        <v>16</v>
      </c>
    </row>
    <row r="58" spans="1:9" hidden="1" x14ac:dyDescent="0.25">
      <c r="A58" s="16">
        <v>48</v>
      </c>
      <c r="B58" s="17" t="s">
        <v>72</v>
      </c>
      <c r="C58" s="16" t="s">
        <v>73</v>
      </c>
      <c r="D58" s="13">
        <v>55</v>
      </c>
      <c r="E58" s="14"/>
      <c r="F58" s="15">
        <f t="shared" si="0"/>
        <v>55</v>
      </c>
      <c r="G58" s="14">
        <v>6</v>
      </c>
      <c r="H58" s="15">
        <f t="shared" si="1"/>
        <v>49</v>
      </c>
      <c r="I58" s="16" t="s">
        <v>16</v>
      </c>
    </row>
    <row r="59" spans="1:9" hidden="1" x14ac:dyDescent="0.25">
      <c r="A59" s="11">
        <v>49</v>
      </c>
      <c r="B59" s="17" t="s">
        <v>74</v>
      </c>
      <c r="C59" s="16" t="s">
        <v>19</v>
      </c>
      <c r="D59" s="13">
        <v>411</v>
      </c>
      <c r="E59" s="14"/>
      <c r="F59" s="15">
        <f t="shared" si="0"/>
        <v>411</v>
      </c>
      <c r="G59" s="14">
        <v>3</v>
      </c>
      <c r="H59" s="15">
        <f t="shared" si="1"/>
        <v>408</v>
      </c>
      <c r="I59" s="16" t="s">
        <v>16</v>
      </c>
    </row>
    <row r="60" spans="1:9" hidden="1" x14ac:dyDescent="0.25">
      <c r="A60" s="16">
        <v>50</v>
      </c>
      <c r="B60" s="20" t="s">
        <v>75</v>
      </c>
      <c r="C60" s="16" t="s">
        <v>19</v>
      </c>
      <c r="D60" s="13">
        <v>158</v>
      </c>
      <c r="E60" s="14"/>
      <c r="F60" s="15">
        <f t="shared" si="0"/>
        <v>158</v>
      </c>
      <c r="G60" s="14">
        <v>12</v>
      </c>
      <c r="H60" s="15">
        <f t="shared" si="1"/>
        <v>146</v>
      </c>
      <c r="I60" s="16" t="s">
        <v>16</v>
      </c>
    </row>
    <row r="61" spans="1:9" hidden="1" x14ac:dyDescent="0.25">
      <c r="A61" s="11">
        <v>51</v>
      </c>
      <c r="B61" s="14" t="s">
        <v>76</v>
      </c>
      <c r="C61" s="19" t="s">
        <v>19</v>
      </c>
      <c r="D61" s="13">
        <v>10</v>
      </c>
      <c r="E61" s="14"/>
      <c r="F61" s="15">
        <f t="shared" si="0"/>
        <v>10</v>
      </c>
      <c r="G61" s="14"/>
      <c r="H61" s="15">
        <f t="shared" si="1"/>
        <v>10</v>
      </c>
      <c r="I61" s="16" t="s">
        <v>16</v>
      </c>
    </row>
    <row r="62" spans="1:9" hidden="1" x14ac:dyDescent="0.25">
      <c r="A62" s="16">
        <v>52</v>
      </c>
      <c r="B62" s="17" t="s">
        <v>77</v>
      </c>
      <c r="C62" s="16" t="s">
        <v>19</v>
      </c>
      <c r="D62" s="13">
        <v>9</v>
      </c>
      <c r="E62" s="14"/>
      <c r="F62" s="15">
        <f t="shared" si="0"/>
        <v>9</v>
      </c>
      <c r="G62" s="14"/>
      <c r="H62" s="15">
        <f t="shared" si="1"/>
        <v>9</v>
      </c>
      <c r="I62" s="16" t="s">
        <v>16</v>
      </c>
    </row>
    <row r="63" spans="1:9" hidden="1" x14ac:dyDescent="0.25">
      <c r="A63" s="11">
        <v>53</v>
      </c>
      <c r="B63" s="17" t="s">
        <v>78</v>
      </c>
      <c r="C63" s="16" t="s">
        <v>19</v>
      </c>
      <c r="D63" s="13">
        <v>2</v>
      </c>
      <c r="E63" s="14"/>
      <c r="F63" s="15">
        <f t="shared" si="0"/>
        <v>2</v>
      </c>
      <c r="G63" s="14"/>
      <c r="H63" s="15">
        <f t="shared" si="1"/>
        <v>2</v>
      </c>
      <c r="I63" s="16" t="s">
        <v>16</v>
      </c>
    </row>
    <row r="64" spans="1:9" hidden="1" x14ac:dyDescent="0.25">
      <c r="A64" s="16">
        <v>54</v>
      </c>
      <c r="B64" s="17" t="s">
        <v>79</v>
      </c>
      <c r="C64" s="19" t="s">
        <v>19</v>
      </c>
      <c r="D64" s="13">
        <v>53</v>
      </c>
      <c r="E64" s="14"/>
      <c r="F64" s="15">
        <f t="shared" si="0"/>
        <v>53</v>
      </c>
      <c r="G64" s="14">
        <v>8</v>
      </c>
      <c r="H64" s="15">
        <f t="shared" si="1"/>
        <v>45</v>
      </c>
      <c r="I64" s="16" t="s">
        <v>16</v>
      </c>
    </row>
    <row r="65" spans="1:9" hidden="1" x14ac:dyDescent="0.25">
      <c r="A65" s="11">
        <v>55</v>
      </c>
      <c r="B65" s="17" t="s">
        <v>80</v>
      </c>
      <c r="C65" s="16" t="s">
        <v>19</v>
      </c>
      <c r="D65" s="13">
        <v>78</v>
      </c>
      <c r="E65" s="14"/>
      <c r="F65" s="15">
        <f t="shared" si="0"/>
        <v>78</v>
      </c>
      <c r="G65" s="14">
        <v>6</v>
      </c>
      <c r="H65" s="15">
        <f t="shared" si="1"/>
        <v>72</v>
      </c>
      <c r="I65" s="16" t="s">
        <v>16</v>
      </c>
    </row>
    <row r="66" spans="1:9" hidden="1" x14ac:dyDescent="0.25">
      <c r="A66" s="11"/>
      <c r="B66" s="17"/>
      <c r="C66" s="16"/>
      <c r="D66" s="13"/>
      <c r="E66" s="14"/>
      <c r="F66" s="15"/>
      <c r="G66" s="14"/>
      <c r="H66" s="15"/>
      <c r="I66" s="16"/>
    </row>
    <row r="67" spans="1:9" hidden="1" x14ac:dyDescent="0.25">
      <c r="A67" s="11"/>
      <c r="B67" s="17"/>
      <c r="C67" s="16"/>
      <c r="D67" s="13"/>
      <c r="E67" s="14"/>
      <c r="F67" s="15"/>
      <c r="G67" s="14"/>
      <c r="H67" s="15"/>
      <c r="I67" s="16"/>
    </row>
    <row r="68" spans="1:9" hidden="1" x14ac:dyDescent="0.25">
      <c r="A68" s="16">
        <v>56</v>
      </c>
      <c r="B68" s="17" t="s">
        <v>81</v>
      </c>
      <c r="C68" s="16" t="s">
        <v>19</v>
      </c>
      <c r="D68" s="13">
        <v>29</v>
      </c>
      <c r="E68" s="14"/>
      <c r="F68" s="15">
        <f t="shared" ref="F68:F131" si="2">SUM(D68+E68)</f>
        <v>29</v>
      </c>
      <c r="G68" s="14">
        <v>5</v>
      </c>
      <c r="H68" s="15">
        <f t="shared" ref="H68:H131" si="3">SUM(F68-G68)</f>
        <v>24</v>
      </c>
      <c r="I68" s="16" t="s">
        <v>16</v>
      </c>
    </row>
    <row r="69" spans="1:9" hidden="1" x14ac:dyDescent="0.25">
      <c r="A69" s="11">
        <v>57</v>
      </c>
      <c r="B69" s="17" t="s">
        <v>82</v>
      </c>
      <c r="C69" s="16" t="s">
        <v>19</v>
      </c>
      <c r="D69" s="13">
        <v>16</v>
      </c>
      <c r="E69" s="14"/>
      <c r="F69" s="15">
        <f t="shared" si="2"/>
        <v>16</v>
      </c>
      <c r="G69" s="14"/>
      <c r="H69" s="15">
        <f t="shared" si="3"/>
        <v>16</v>
      </c>
      <c r="I69" s="16" t="s">
        <v>26</v>
      </c>
    </row>
    <row r="70" spans="1:9" hidden="1" x14ac:dyDescent="0.25">
      <c r="A70" s="16">
        <v>58</v>
      </c>
      <c r="B70" s="17" t="s">
        <v>83</v>
      </c>
      <c r="C70" s="16" t="s">
        <v>19</v>
      </c>
      <c r="D70" s="13">
        <v>16</v>
      </c>
      <c r="E70" s="14"/>
      <c r="F70" s="15">
        <f t="shared" si="2"/>
        <v>16</v>
      </c>
      <c r="G70" s="14"/>
      <c r="H70" s="15">
        <f t="shared" si="3"/>
        <v>16</v>
      </c>
      <c r="I70" s="16" t="s">
        <v>16</v>
      </c>
    </row>
    <row r="71" spans="1:9" hidden="1" x14ac:dyDescent="0.25">
      <c r="A71" s="11">
        <v>59</v>
      </c>
      <c r="B71" s="17" t="s">
        <v>84</v>
      </c>
      <c r="C71" s="16" t="s">
        <v>85</v>
      </c>
      <c r="D71" s="13">
        <v>66</v>
      </c>
      <c r="E71" s="14"/>
      <c r="F71" s="15">
        <f t="shared" si="2"/>
        <v>66</v>
      </c>
      <c r="G71" s="14">
        <v>3</v>
      </c>
      <c r="H71" s="15">
        <f t="shared" si="3"/>
        <v>63</v>
      </c>
      <c r="I71" s="16" t="s">
        <v>16</v>
      </c>
    </row>
    <row r="72" spans="1:9" hidden="1" x14ac:dyDescent="0.25">
      <c r="A72" s="16">
        <v>60</v>
      </c>
      <c r="B72" s="17" t="s">
        <v>86</v>
      </c>
      <c r="C72" s="16" t="s">
        <v>85</v>
      </c>
      <c r="D72" s="13">
        <v>58</v>
      </c>
      <c r="E72" s="14"/>
      <c r="F72" s="15">
        <f t="shared" si="2"/>
        <v>58</v>
      </c>
      <c r="G72" s="14">
        <v>2</v>
      </c>
      <c r="H72" s="15">
        <f t="shared" si="3"/>
        <v>56</v>
      </c>
      <c r="I72" s="16" t="s">
        <v>16</v>
      </c>
    </row>
    <row r="73" spans="1:9" hidden="1" x14ac:dyDescent="0.25">
      <c r="A73" s="11">
        <v>61</v>
      </c>
      <c r="B73" s="17" t="s">
        <v>87</v>
      </c>
      <c r="C73" s="16" t="s">
        <v>85</v>
      </c>
      <c r="D73" s="13">
        <v>79</v>
      </c>
      <c r="E73" s="14"/>
      <c r="F73" s="15">
        <f t="shared" si="2"/>
        <v>79</v>
      </c>
      <c r="G73" s="14">
        <v>3</v>
      </c>
      <c r="H73" s="15">
        <f t="shared" si="3"/>
        <v>76</v>
      </c>
      <c r="I73" s="16" t="s">
        <v>16</v>
      </c>
    </row>
    <row r="74" spans="1:9" hidden="1" x14ac:dyDescent="0.25">
      <c r="A74" s="16">
        <v>62</v>
      </c>
      <c r="B74" s="17" t="s">
        <v>88</v>
      </c>
      <c r="C74" s="16"/>
      <c r="D74" s="13">
        <v>86</v>
      </c>
      <c r="E74" s="14"/>
      <c r="F74" s="15">
        <f t="shared" si="2"/>
        <v>86</v>
      </c>
      <c r="G74" s="14"/>
      <c r="H74" s="15">
        <f t="shared" si="3"/>
        <v>86</v>
      </c>
      <c r="I74" s="16" t="s">
        <v>16</v>
      </c>
    </row>
    <row r="75" spans="1:9" hidden="1" x14ac:dyDescent="0.25">
      <c r="A75" s="11">
        <v>63</v>
      </c>
      <c r="B75" s="17" t="s">
        <v>89</v>
      </c>
      <c r="C75" s="16" t="s">
        <v>19</v>
      </c>
      <c r="D75" s="13">
        <v>3</v>
      </c>
      <c r="E75" s="14"/>
      <c r="F75" s="15">
        <f t="shared" si="2"/>
        <v>3</v>
      </c>
      <c r="G75" s="14">
        <v>2</v>
      </c>
      <c r="H75" s="15">
        <f t="shared" si="3"/>
        <v>1</v>
      </c>
      <c r="I75" s="16" t="s">
        <v>16</v>
      </c>
    </row>
    <row r="76" spans="1:9" hidden="1" x14ac:dyDescent="0.25">
      <c r="A76" s="16">
        <v>64</v>
      </c>
      <c r="B76" s="17" t="s">
        <v>90</v>
      </c>
      <c r="C76" s="16" t="s">
        <v>19</v>
      </c>
      <c r="D76" s="13">
        <v>50</v>
      </c>
      <c r="E76" s="14"/>
      <c r="F76" s="15">
        <f t="shared" si="2"/>
        <v>50</v>
      </c>
      <c r="G76" s="14">
        <v>6</v>
      </c>
      <c r="H76" s="15">
        <f t="shared" si="3"/>
        <v>44</v>
      </c>
      <c r="I76" s="16" t="s">
        <v>16</v>
      </c>
    </row>
    <row r="77" spans="1:9" hidden="1" x14ac:dyDescent="0.25">
      <c r="A77" s="11">
        <v>65</v>
      </c>
      <c r="B77" s="17" t="s">
        <v>91</v>
      </c>
      <c r="C77" s="16" t="s">
        <v>19</v>
      </c>
      <c r="D77" s="13">
        <v>236</v>
      </c>
      <c r="E77" s="14"/>
      <c r="F77" s="15">
        <f t="shared" si="2"/>
        <v>236</v>
      </c>
      <c r="G77" s="14">
        <v>11</v>
      </c>
      <c r="H77" s="15">
        <f t="shared" si="3"/>
        <v>225</v>
      </c>
      <c r="I77" s="16" t="s">
        <v>16</v>
      </c>
    </row>
    <row r="78" spans="1:9" hidden="1" x14ac:dyDescent="0.25">
      <c r="A78" s="16">
        <v>66</v>
      </c>
      <c r="B78" s="17" t="s">
        <v>92</v>
      </c>
      <c r="C78" s="16" t="s">
        <v>19</v>
      </c>
      <c r="D78" s="13">
        <v>365</v>
      </c>
      <c r="E78" s="14"/>
      <c r="F78" s="15">
        <f t="shared" si="2"/>
        <v>365</v>
      </c>
      <c r="G78" s="14">
        <v>59</v>
      </c>
      <c r="H78" s="15">
        <f t="shared" si="3"/>
        <v>306</v>
      </c>
      <c r="I78" s="16" t="s">
        <v>16</v>
      </c>
    </row>
    <row r="79" spans="1:9" hidden="1" x14ac:dyDescent="0.25">
      <c r="A79" s="11">
        <v>67</v>
      </c>
      <c r="B79" s="17" t="s">
        <v>93</v>
      </c>
      <c r="C79" s="16" t="s">
        <v>19</v>
      </c>
      <c r="D79" s="13">
        <v>415</v>
      </c>
      <c r="E79" s="14"/>
      <c r="F79" s="15">
        <f t="shared" si="2"/>
        <v>415</v>
      </c>
      <c r="G79" s="14">
        <v>28</v>
      </c>
      <c r="H79" s="15">
        <f t="shared" si="3"/>
        <v>387</v>
      </c>
      <c r="I79" s="16" t="s">
        <v>16</v>
      </c>
    </row>
    <row r="80" spans="1:9" hidden="1" x14ac:dyDescent="0.25">
      <c r="A80" s="16">
        <v>68</v>
      </c>
      <c r="B80" s="17" t="s">
        <v>94</v>
      </c>
      <c r="C80" s="16" t="s">
        <v>19</v>
      </c>
      <c r="D80" s="13"/>
      <c r="E80" s="14"/>
      <c r="F80" s="15">
        <f t="shared" si="2"/>
        <v>0</v>
      </c>
      <c r="G80" s="14"/>
      <c r="H80" s="15">
        <f t="shared" si="3"/>
        <v>0</v>
      </c>
      <c r="I80" s="16" t="s">
        <v>16</v>
      </c>
    </row>
    <row r="81" spans="1:9" hidden="1" x14ac:dyDescent="0.25">
      <c r="A81" s="11">
        <v>69</v>
      </c>
      <c r="B81" s="17" t="s">
        <v>95</v>
      </c>
      <c r="C81" s="16" t="s">
        <v>19</v>
      </c>
      <c r="D81" s="13">
        <v>39</v>
      </c>
      <c r="E81" s="14"/>
      <c r="F81" s="15">
        <f t="shared" si="2"/>
        <v>39</v>
      </c>
      <c r="G81" s="14">
        <v>3</v>
      </c>
      <c r="H81" s="15">
        <f t="shared" si="3"/>
        <v>36</v>
      </c>
      <c r="I81" s="16" t="s">
        <v>16</v>
      </c>
    </row>
    <row r="82" spans="1:9" hidden="1" x14ac:dyDescent="0.25">
      <c r="A82" s="16">
        <v>70</v>
      </c>
      <c r="B82" s="17" t="s">
        <v>96</v>
      </c>
      <c r="C82" s="16" t="s">
        <v>53</v>
      </c>
      <c r="D82" s="13">
        <v>3000</v>
      </c>
      <c r="E82" s="14"/>
      <c r="F82" s="15">
        <f t="shared" si="2"/>
        <v>3000</v>
      </c>
      <c r="G82" s="14">
        <v>320</v>
      </c>
      <c r="H82" s="15">
        <f t="shared" si="3"/>
        <v>2680</v>
      </c>
      <c r="I82" s="16" t="s">
        <v>16</v>
      </c>
    </row>
    <row r="83" spans="1:9" hidden="1" x14ac:dyDescent="0.25">
      <c r="A83" s="11">
        <v>71</v>
      </c>
      <c r="B83" s="17" t="s">
        <v>97</v>
      </c>
      <c r="C83" s="16" t="s">
        <v>53</v>
      </c>
      <c r="D83" s="13">
        <v>2593</v>
      </c>
      <c r="E83" s="14"/>
      <c r="F83" s="15">
        <f t="shared" si="2"/>
        <v>2593</v>
      </c>
      <c r="G83" s="14">
        <v>130</v>
      </c>
      <c r="H83" s="15">
        <f t="shared" si="3"/>
        <v>2463</v>
      </c>
      <c r="I83" s="16" t="s">
        <v>16</v>
      </c>
    </row>
    <row r="84" spans="1:9" hidden="1" x14ac:dyDescent="0.25">
      <c r="A84" s="16">
        <v>72</v>
      </c>
      <c r="B84" s="17" t="s">
        <v>98</v>
      </c>
      <c r="C84" s="16" t="s">
        <v>19</v>
      </c>
      <c r="D84" s="13">
        <v>441</v>
      </c>
      <c r="E84" s="14"/>
      <c r="F84" s="15">
        <f t="shared" si="2"/>
        <v>441</v>
      </c>
      <c r="G84" s="14">
        <v>42</v>
      </c>
      <c r="H84" s="15">
        <f t="shared" si="3"/>
        <v>399</v>
      </c>
      <c r="I84" s="16" t="s">
        <v>16</v>
      </c>
    </row>
    <row r="85" spans="1:9" hidden="1" x14ac:dyDescent="0.25">
      <c r="A85" s="11">
        <v>73</v>
      </c>
      <c r="B85" s="17" t="s">
        <v>99</v>
      </c>
      <c r="C85" s="16" t="s">
        <v>53</v>
      </c>
      <c r="D85" s="13">
        <v>505</v>
      </c>
      <c r="E85" s="14"/>
      <c r="F85" s="15">
        <f t="shared" si="2"/>
        <v>505</v>
      </c>
      <c r="G85" s="14">
        <v>15</v>
      </c>
      <c r="H85" s="15">
        <f t="shared" si="3"/>
        <v>490</v>
      </c>
      <c r="I85" s="16" t="s">
        <v>16</v>
      </c>
    </row>
    <row r="86" spans="1:9" hidden="1" x14ac:dyDescent="0.25">
      <c r="A86" s="16">
        <v>74</v>
      </c>
      <c r="B86" s="17" t="s">
        <v>100</v>
      </c>
      <c r="C86" s="16" t="s">
        <v>85</v>
      </c>
      <c r="D86" s="13">
        <v>21</v>
      </c>
      <c r="E86" s="14"/>
      <c r="F86" s="15">
        <f t="shared" si="2"/>
        <v>21</v>
      </c>
      <c r="G86" s="14">
        <v>5</v>
      </c>
      <c r="H86" s="15">
        <f t="shared" si="3"/>
        <v>16</v>
      </c>
      <c r="I86" s="16" t="s">
        <v>16</v>
      </c>
    </row>
    <row r="87" spans="1:9" hidden="1" x14ac:dyDescent="0.25">
      <c r="A87" s="11">
        <v>75</v>
      </c>
      <c r="B87" s="17" t="s">
        <v>101</v>
      </c>
      <c r="C87" s="16" t="s">
        <v>19</v>
      </c>
      <c r="D87" s="13">
        <v>49</v>
      </c>
      <c r="E87" s="14"/>
      <c r="F87" s="15">
        <f t="shared" si="2"/>
        <v>49</v>
      </c>
      <c r="G87" s="14"/>
      <c r="H87" s="15">
        <f t="shared" si="3"/>
        <v>49</v>
      </c>
      <c r="I87" s="16" t="s">
        <v>16</v>
      </c>
    </row>
    <row r="88" spans="1:9" hidden="1" x14ac:dyDescent="0.25">
      <c r="A88" s="16">
        <v>76</v>
      </c>
      <c r="B88" s="17" t="s">
        <v>102</v>
      </c>
      <c r="C88" s="16" t="s">
        <v>19</v>
      </c>
      <c r="D88" s="13">
        <v>21</v>
      </c>
      <c r="E88" s="14"/>
      <c r="F88" s="15">
        <f t="shared" si="2"/>
        <v>21</v>
      </c>
      <c r="G88" s="14"/>
      <c r="H88" s="15">
        <f t="shared" si="3"/>
        <v>21</v>
      </c>
      <c r="I88" s="16" t="s">
        <v>16</v>
      </c>
    </row>
    <row r="89" spans="1:9" hidden="1" x14ac:dyDescent="0.25">
      <c r="A89" s="11">
        <v>77</v>
      </c>
      <c r="B89" s="17" t="s">
        <v>103</v>
      </c>
      <c r="C89" s="16" t="s">
        <v>19</v>
      </c>
      <c r="D89" s="13">
        <v>88</v>
      </c>
      <c r="E89" s="14"/>
      <c r="F89" s="15">
        <f t="shared" si="2"/>
        <v>88</v>
      </c>
      <c r="G89" s="14">
        <v>16</v>
      </c>
      <c r="H89" s="15">
        <f t="shared" si="3"/>
        <v>72</v>
      </c>
      <c r="I89" s="16" t="s">
        <v>16</v>
      </c>
    </row>
    <row r="90" spans="1:9" hidden="1" x14ac:dyDescent="0.25">
      <c r="A90" s="16">
        <v>78</v>
      </c>
      <c r="B90" s="17" t="s">
        <v>104</v>
      </c>
      <c r="C90" s="16" t="s">
        <v>19</v>
      </c>
      <c r="D90" s="13">
        <v>32</v>
      </c>
      <c r="E90" s="14"/>
      <c r="F90" s="15">
        <f t="shared" si="2"/>
        <v>32</v>
      </c>
      <c r="G90" s="14"/>
      <c r="H90" s="15">
        <f t="shared" si="3"/>
        <v>32</v>
      </c>
    </row>
    <row r="91" spans="1:9" hidden="1" x14ac:dyDescent="0.25">
      <c r="A91" s="11">
        <v>79</v>
      </c>
      <c r="B91" s="12" t="s">
        <v>105</v>
      </c>
      <c r="C91" s="16" t="s">
        <v>19</v>
      </c>
      <c r="D91" s="13">
        <v>12</v>
      </c>
      <c r="E91" s="14"/>
      <c r="F91" s="15">
        <f t="shared" si="2"/>
        <v>12</v>
      </c>
      <c r="G91" s="14">
        <v>6</v>
      </c>
      <c r="H91" s="15">
        <f t="shared" si="3"/>
        <v>6</v>
      </c>
      <c r="I91" s="16" t="s">
        <v>16</v>
      </c>
    </row>
    <row r="92" spans="1:9" hidden="1" x14ac:dyDescent="0.25">
      <c r="A92" s="16">
        <v>80</v>
      </c>
      <c r="B92" s="17" t="s">
        <v>106</v>
      </c>
      <c r="C92" s="18" t="s">
        <v>49</v>
      </c>
      <c r="D92" s="13"/>
      <c r="E92" s="14"/>
      <c r="F92" s="15">
        <f t="shared" si="2"/>
        <v>0</v>
      </c>
      <c r="G92" s="14"/>
      <c r="H92" s="15">
        <f t="shared" si="3"/>
        <v>0</v>
      </c>
      <c r="I92" s="16" t="s">
        <v>16</v>
      </c>
    </row>
    <row r="93" spans="1:9" hidden="1" x14ac:dyDescent="0.25">
      <c r="A93" s="11">
        <v>81</v>
      </c>
      <c r="B93" s="17" t="s">
        <v>107</v>
      </c>
      <c r="C93" s="16" t="s">
        <v>19</v>
      </c>
      <c r="D93" s="13">
        <v>6</v>
      </c>
      <c r="E93" s="14"/>
      <c r="F93" s="15">
        <f t="shared" si="2"/>
        <v>6</v>
      </c>
      <c r="G93" s="14"/>
      <c r="H93" s="15">
        <f t="shared" si="3"/>
        <v>6</v>
      </c>
      <c r="I93" s="16" t="s">
        <v>16</v>
      </c>
    </row>
    <row r="94" spans="1:9" hidden="1" x14ac:dyDescent="0.25">
      <c r="A94" s="16">
        <v>82</v>
      </c>
      <c r="B94" s="21" t="s">
        <v>108</v>
      </c>
      <c r="C94" s="11" t="s">
        <v>109</v>
      </c>
      <c r="D94" s="13">
        <v>20</v>
      </c>
      <c r="E94" s="14"/>
      <c r="F94" s="15">
        <f t="shared" si="2"/>
        <v>20</v>
      </c>
      <c r="G94" s="14"/>
      <c r="H94" s="15">
        <f t="shared" si="3"/>
        <v>20</v>
      </c>
      <c r="I94" s="16" t="s">
        <v>16</v>
      </c>
    </row>
    <row r="95" spans="1:9" hidden="1" x14ac:dyDescent="0.25">
      <c r="A95" s="11">
        <v>83</v>
      </c>
      <c r="B95" s="22" t="s">
        <v>110</v>
      </c>
      <c r="C95" s="23" t="s">
        <v>73</v>
      </c>
      <c r="D95" s="13"/>
      <c r="E95" s="14"/>
      <c r="F95" s="15">
        <f t="shared" si="2"/>
        <v>0</v>
      </c>
      <c r="G95" s="14"/>
      <c r="H95" s="15">
        <f t="shared" si="3"/>
        <v>0</v>
      </c>
      <c r="I95" s="16" t="s">
        <v>16</v>
      </c>
    </row>
    <row r="96" spans="1:9" hidden="1" x14ac:dyDescent="0.25">
      <c r="A96" s="16">
        <v>84</v>
      </c>
      <c r="B96" s="22" t="s">
        <v>111</v>
      </c>
      <c r="C96" s="23" t="s">
        <v>19</v>
      </c>
      <c r="D96" s="13">
        <v>35</v>
      </c>
      <c r="E96" s="14"/>
      <c r="F96" s="15">
        <f t="shared" si="2"/>
        <v>35</v>
      </c>
      <c r="G96" s="14">
        <v>4</v>
      </c>
      <c r="H96" s="15">
        <f t="shared" si="3"/>
        <v>31</v>
      </c>
      <c r="I96" s="16" t="s">
        <v>16</v>
      </c>
    </row>
    <row r="97" spans="1:9" hidden="1" x14ac:dyDescent="0.25">
      <c r="A97" s="11">
        <v>85</v>
      </c>
      <c r="B97" s="22" t="s">
        <v>112</v>
      </c>
      <c r="C97" s="23" t="s">
        <v>53</v>
      </c>
      <c r="D97" s="13">
        <v>1054</v>
      </c>
      <c r="E97" s="14"/>
      <c r="F97" s="15">
        <f t="shared" si="2"/>
        <v>1054</v>
      </c>
      <c r="G97" s="14">
        <v>20</v>
      </c>
      <c r="H97" s="15">
        <f t="shared" si="3"/>
        <v>1034</v>
      </c>
      <c r="I97" s="16" t="s">
        <v>16</v>
      </c>
    </row>
    <row r="98" spans="1:9" hidden="1" x14ac:dyDescent="0.25">
      <c r="A98" s="16">
        <v>86</v>
      </c>
      <c r="B98" s="13" t="s">
        <v>113</v>
      </c>
      <c r="C98" s="24" t="s">
        <v>19</v>
      </c>
      <c r="D98" s="13">
        <v>35</v>
      </c>
      <c r="E98" s="14"/>
      <c r="F98" s="15">
        <f t="shared" si="2"/>
        <v>35</v>
      </c>
      <c r="G98" s="14"/>
      <c r="H98" s="15">
        <f t="shared" si="3"/>
        <v>35</v>
      </c>
      <c r="I98" s="19" t="s">
        <v>26</v>
      </c>
    </row>
    <row r="99" spans="1:9" hidden="1" x14ac:dyDescent="0.25">
      <c r="A99" s="11">
        <v>87</v>
      </c>
      <c r="B99" s="22" t="s">
        <v>114</v>
      </c>
      <c r="C99" s="23" t="s">
        <v>85</v>
      </c>
      <c r="D99" s="13"/>
      <c r="E99" s="14"/>
      <c r="F99" s="15">
        <f t="shared" si="2"/>
        <v>0</v>
      </c>
      <c r="G99" s="14"/>
      <c r="H99" s="15">
        <f t="shared" si="3"/>
        <v>0</v>
      </c>
      <c r="I99" s="16" t="s">
        <v>16</v>
      </c>
    </row>
    <row r="100" spans="1:9" hidden="1" x14ac:dyDescent="0.25">
      <c r="A100" s="16">
        <v>88</v>
      </c>
      <c r="B100" s="22" t="s">
        <v>115</v>
      </c>
      <c r="C100" s="23" t="s">
        <v>19</v>
      </c>
      <c r="D100" s="13">
        <v>83</v>
      </c>
      <c r="E100" s="14"/>
      <c r="F100" s="15">
        <f t="shared" si="2"/>
        <v>83</v>
      </c>
      <c r="G100" s="14">
        <v>11</v>
      </c>
      <c r="H100" s="15">
        <f t="shared" si="3"/>
        <v>72</v>
      </c>
      <c r="I100" s="16" t="s">
        <v>16</v>
      </c>
    </row>
    <row r="101" spans="1:9" hidden="1" x14ac:dyDescent="0.25">
      <c r="A101" s="11">
        <v>89</v>
      </c>
      <c r="B101" s="22" t="s">
        <v>116</v>
      </c>
      <c r="C101" s="23" t="s">
        <v>19</v>
      </c>
      <c r="D101" s="13">
        <v>55</v>
      </c>
      <c r="E101" s="14"/>
      <c r="F101" s="15">
        <f t="shared" si="2"/>
        <v>55</v>
      </c>
      <c r="G101" s="14">
        <v>7</v>
      </c>
      <c r="H101" s="15">
        <f t="shared" si="3"/>
        <v>48</v>
      </c>
      <c r="I101" s="16" t="s">
        <v>26</v>
      </c>
    </row>
    <row r="102" spans="1:9" hidden="1" x14ac:dyDescent="0.25">
      <c r="A102" s="16">
        <v>90</v>
      </c>
      <c r="B102" s="25" t="s">
        <v>117</v>
      </c>
      <c r="C102" s="23" t="s">
        <v>19</v>
      </c>
      <c r="D102" s="13">
        <v>55</v>
      </c>
      <c r="E102" s="14"/>
      <c r="F102" s="15">
        <f t="shared" si="2"/>
        <v>55</v>
      </c>
      <c r="G102" s="14">
        <v>6</v>
      </c>
      <c r="H102" s="15">
        <f t="shared" si="3"/>
        <v>49</v>
      </c>
      <c r="I102" s="16" t="s">
        <v>16</v>
      </c>
    </row>
    <row r="103" spans="1:9" hidden="1" x14ac:dyDescent="0.25">
      <c r="A103" s="11">
        <v>91</v>
      </c>
      <c r="B103" s="25" t="s">
        <v>118</v>
      </c>
      <c r="C103" s="23" t="s">
        <v>19</v>
      </c>
      <c r="D103" s="13">
        <v>18</v>
      </c>
      <c r="E103" s="14"/>
      <c r="F103" s="15">
        <f t="shared" si="2"/>
        <v>18</v>
      </c>
      <c r="G103" s="14">
        <v>5</v>
      </c>
      <c r="H103" s="15">
        <f t="shared" si="3"/>
        <v>13</v>
      </c>
      <c r="I103" s="16" t="s">
        <v>16</v>
      </c>
    </row>
    <row r="104" spans="1:9" hidden="1" x14ac:dyDescent="0.25">
      <c r="A104" s="16">
        <v>92</v>
      </c>
      <c r="B104" s="22" t="s">
        <v>119</v>
      </c>
      <c r="C104" s="23" t="s">
        <v>85</v>
      </c>
      <c r="D104" s="13">
        <v>11</v>
      </c>
      <c r="E104" s="14"/>
      <c r="F104" s="15">
        <f t="shared" si="2"/>
        <v>11</v>
      </c>
      <c r="G104" s="14"/>
      <c r="H104" s="15">
        <f t="shared" si="3"/>
        <v>11</v>
      </c>
      <c r="I104" s="16" t="s">
        <v>16</v>
      </c>
    </row>
    <row r="105" spans="1:9" hidden="1" x14ac:dyDescent="0.25">
      <c r="A105" s="11">
        <v>93</v>
      </c>
      <c r="B105" s="21" t="s">
        <v>120</v>
      </c>
      <c r="C105" s="23" t="s">
        <v>19</v>
      </c>
      <c r="D105" s="13">
        <v>36</v>
      </c>
      <c r="E105" s="14"/>
      <c r="F105" s="15">
        <f t="shared" si="2"/>
        <v>36</v>
      </c>
      <c r="G105" s="14">
        <v>2</v>
      </c>
      <c r="H105" s="15">
        <f t="shared" si="3"/>
        <v>34</v>
      </c>
      <c r="I105" s="16" t="s">
        <v>26</v>
      </c>
    </row>
    <row r="106" spans="1:9" hidden="1" x14ac:dyDescent="0.25">
      <c r="A106" s="16">
        <v>94</v>
      </c>
      <c r="B106" s="13" t="s">
        <v>121</v>
      </c>
      <c r="C106" s="24" t="s">
        <v>122</v>
      </c>
      <c r="D106" s="212">
        <v>1.75</v>
      </c>
      <c r="E106" s="213"/>
      <c r="F106" s="147">
        <v>1.75</v>
      </c>
      <c r="G106" s="147">
        <v>1.125</v>
      </c>
      <c r="H106" s="147" t="s">
        <v>332</v>
      </c>
      <c r="I106" s="19" t="s">
        <v>26</v>
      </c>
    </row>
    <row r="107" spans="1:9" hidden="1" x14ac:dyDescent="0.25">
      <c r="A107" s="11">
        <v>95</v>
      </c>
      <c r="B107" s="22" t="s">
        <v>123</v>
      </c>
      <c r="C107" s="23" t="s">
        <v>19</v>
      </c>
      <c r="D107" s="13">
        <v>2551</v>
      </c>
      <c r="E107" s="14"/>
      <c r="F107" s="15">
        <f t="shared" si="2"/>
        <v>2551</v>
      </c>
      <c r="G107" s="14">
        <v>225</v>
      </c>
      <c r="H107" s="15">
        <f t="shared" si="3"/>
        <v>2326</v>
      </c>
      <c r="I107" s="16" t="s">
        <v>16</v>
      </c>
    </row>
    <row r="108" spans="1:9" hidden="1" x14ac:dyDescent="0.25">
      <c r="A108" s="16">
        <v>96</v>
      </c>
      <c r="B108" s="22" t="s">
        <v>124</v>
      </c>
      <c r="C108" s="23" t="s">
        <v>19</v>
      </c>
      <c r="D108" s="13">
        <v>11</v>
      </c>
      <c r="E108" s="14"/>
      <c r="F108" s="15">
        <f t="shared" si="2"/>
        <v>11</v>
      </c>
      <c r="G108" s="14"/>
      <c r="H108" s="15">
        <f t="shared" si="3"/>
        <v>11</v>
      </c>
      <c r="I108" s="16"/>
    </row>
    <row r="109" spans="1:9" hidden="1" x14ac:dyDescent="0.25">
      <c r="A109" s="11">
        <v>97</v>
      </c>
      <c r="B109" s="22" t="s">
        <v>125</v>
      </c>
      <c r="C109" s="23" t="s">
        <v>69</v>
      </c>
      <c r="D109" s="13">
        <v>314</v>
      </c>
      <c r="E109" s="14"/>
      <c r="F109" s="15">
        <f t="shared" si="2"/>
        <v>314</v>
      </c>
      <c r="G109" s="14">
        <v>20</v>
      </c>
      <c r="H109" s="15">
        <f t="shared" si="3"/>
        <v>294</v>
      </c>
      <c r="I109" s="16" t="s">
        <v>16</v>
      </c>
    </row>
    <row r="110" spans="1:9" hidden="1" x14ac:dyDescent="0.25">
      <c r="A110" s="16">
        <v>98</v>
      </c>
      <c r="B110" s="22" t="s">
        <v>126</v>
      </c>
      <c r="C110" s="23" t="s">
        <v>19</v>
      </c>
      <c r="D110" s="13">
        <v>89</v>
      </c>
      <c r="E110" s="14"/>
      <c r="F110" s="15">
        <f t="shared" si="2"/>
        <v>89</v>
      </c>
      <c r="G110" s="14">
        <v>4</v>
      </c>
      <c r="H110" s="15">
        <f t="shared" si="3"/>
        <v>85</v>
      </c>
      <c r="I110" s="16" t="s">
        <v>16</v>
      </c>
    </row>
    <row r="111" spans="1:9" hidden="1" x14ac:dyDescent="0.25">
      <c r="A111" s="11">
        <v>99</v>
      </c>
      <c r="B111" s="22" t="s">
        <v>127</v>
      </c>
      <c r="C111" s="23" t="s">
        <v>19</v>
      </c>
      <c r="D111" s="13">
        <v>70</v>
      </c>
      <c r="E111" s="14"/>
      <c r="F111" s="15">
        <f t="shared" si="2"/>
        <v>70</v>
      </c>
      <c r="G111" s="14"/>
      <c r="H111" s="15">
        <f t="shared" si="3"/>
        <v>70</v>
      </c>
      <c r="I111" s="16" t="s">
        <v>16</v>
      </c>
    </row>
    <row r="112" spans="1:9" hidden="1" x14ac:dyDescent="0.25">
      <c r="A112" s="16">
        <v>100</v>
      </c>
      <c r="B112" s="22" t="s">
        <v>128</v>
      </c>
      <c r="C112" s="16" t="s">
        <v>73</v>
      </c>
      <c r="D112" s="13">
        <v>35</v>
      </c>
      <c r="E112" s="14"/>
      <c r="F112" s="15">
        <f t="shared" si="2"/>
        <v>35</v>
      </c>
      <c r="G112" s="14"/>
      <c r="H112" s="15">
        <f t="shared" si="3"/>
        <v>35</v>
      </c>
      <c r="I112" s="16" t="s">
        <v>16</v>
      </c>
    </row>
    <row r="113" spans="1:9" hidden="1" x14ac:dyDescent="0.25">
      <c r="A113" s="11">
        <v>101</v>
      </c>
      <c r="B113" s="22" t="s">
        <v>129</v>
      </c>
      <c r="C113" s="16" t="s">
        <v>19</v>
      </c>
      <c r="D113" s="13"/>
      <c r="E113" s="14"/>
      <c r="F113" s="15">
        <f t="shared" si="2"/>
        <v>0</v>
      </c>
      <c r="G113" s="14"/>
      <c r="H113" s="15">
        <f t="shared" si="3"/>
        <v>0</v>
      </c>
      <c r="I113" s="16" t="s">
        <v>26</v>
      </c>
    </row>
    <row r="114" spans="1:9" hidden="1" x14ac:dyDescent="0.25">
      <c r="A114" s="16">
        <v>102</v>
      </c>
      <c r="B114" s="22" t="s">
        <v>130</v>
      </c>
      <c r="C114" s="16" t="s">
        <v>109</v>
      </c>
      <c r="D114" s="13">
        <v>50</v>
      </c>
      <c r="E114" s="14"/>
      <c r="F114" s="15">
        <f t="shared" si="2"/>
        <v>50</v>
      </c>
      <c r="G114" s="14"/>
      <c r="H114" s="15">
        <f t="shared" si="3"/>
        <v>50</v>
      </c>
      <c r="I114" s="19" t="s">
        <v>26</v>
      </c>
    </row>
    <row r="115" spans="1:9" hidden="1" x14ac:dyDescent="0.25">
      <c r="A115" s="11">
        <v>103</v>
      </c>
      <c r="B115" s="13" t="s">
        <v>131</v>
      </c>
      <c r="C115" s="24" t="s">
        <v>85</v>
      </c>
      <c r="D115" s="13">
        <v>31</v>
      </c>
      <c r="E115" s="14"/>
      <c r="F115" s="15">
        <f t="shared" si="2"/>
        <v>31</v>
      </c>
      <c r="G115" s="14">
        <v>5</v>
      </c>
      <c r="H115" s="15">
        <f t="shared" si="3"/>
        <v>26</v>
      </c>
      <c r="I115" s="19" t="s">
        <v>26</v>
      </c>
    </row>
    <row r="116" spans="1:9" hidden="1" x14ac:dyDescent="0.25">
      <c r="A116" s="16">
        <v>104</v>
      </c>
      <c r="B116" s="14" t="s">
        <v>132</v>
      </c>
      <c r="C116" s="19" t="s">
        <v>133</v>
      </c>
      <c r="D116" s="13">
        <v>59</v>
      </c>
      <c r="E116" s="14"/>
      <c r="F116" s="15">
        <f t="shared" si="2"/>
        <v>59</v>
      </c>
      <c r="G116" s="14"/>
      <c r="H116" s="15">
        <f t="shared" si="3"/>
        <v>59</v>
      </c>
      <c r="I116" s="19" t="s">
        <v>16</v>
      </c>
    </row>
    <row r="117" spans="1:9" hidden="1" x14ac:dyDescent="0.25">
      <c r="A117" s="11">
        <v>105</v>
      </c>
      <c r="B117" s="13" t="s">
        <v>134</v>
      </c>
      <c r="C117" s="24" t="s">
        <v>135</v>
      </c>
      <c r="D117" s="13">
        <v>88</v>
      </c>
      <c r="E117" s="14"/>
      <c r="F117" s="15">
        <f t="shared" si="2"/>
        <v>88</v>
      </c>
      <c r="G117" s="14">
        <v>9</v>
      </c>
      <c r="H117" s="15">
        <f t="shared" si="3"/>
        <v>79</v>
      </c>
      <c r="I117" s="16" t="s">
        <v>16</v>
      </c>
    </row>
    <row r="118" spans="1:9" hidden="1" x14ac:dyDescent="0.25">
      <c r="A118" s="16">
        <v>106</v>
      </c>
      <c r="B118" s="17" t="s">
        <v>136</v>
      </c>
      <c r="C118" s="16" t="s">
        <v>53</v>
      </c>
      <c r="D118" s="13"/>
      <c r="E118" s="14"/>
      <c r="F118" s="15">
        <f t="shared" si="2"/>
        <v>0</v>
      </c>
      <c r="G118" s="14"/>
      <c r="H118" s="15">
        <f t="shared" si="3"/>
        <v>0</v>
      </c>
      <c r="I118" s="19" t="s">
        <v>26</v>
      </c>
    </row>
    <row r="119" spans="1:9" hidden="1" x14ac:dyDescent="0.25">
      <c r="A119" s="11">
        <v>107</v>
      </c>
      <c r="B119" s="17" t="s">
        <v>137</v>
      </c>
      <c r="C119" s="16" t="s">
        <v>138</v>
      </c>
      <c r="D119" s="13"/>
      <c r="E119" s="14"/>
      <c r="F119" s="15">
        <f t="shared" si="2"/>
        <v>0</v>
      </c>
      <c r="G119" s="14"/>
      <c r="H119" s="15">
        <f t="shared" si="3"/>
        <v>0</v>
      </c>
      <c r="I119" s="19" t="s">
        <v>26</v>
      </c>
    </row>
    <row r="120" spans="1:9" hidden="1" x14ac:dyDescent="0.25">
      <c r="A120" s="16">
        <v>108</v>
      </c>
      <c r="B120" s="17" t="s">
        <v>139</v>
      </c>
      <c r="C120" s="16" t="s">
        <v>19</v>
      </c>
      <c r="D120" s="13"/>
      <c r="E120" s="14"/>
      <c r="F120" s="15">
        <f t="shared" si="2"/>
        <v>0</v>
      </c>
      <c r="G120" s="14"/>
      <c r="H120" s="15">
        <f t="shared" si="3"/>
        <v>0</v>
      </c>
      <c r="I120" s="19" t="s">
        <v>26</v>
      </c>
    </row>
    <row r="121" spans="1:9" hidden="1" x14ac:dyDescent="0.25">
      <c r="A121" s="11">
        <v>109</v>
      </c>
      <c r="B121" s="17" t="s">
        <v>140</v>
      </c>
      <c r="C121" s="16" t="s">
        <v>19</v>
      </c>
      <c r="D121" s="13">
        <v>83</v>
      </c>
      <c r="E121" s="14"/>
      <c r="F121" s="15">
        <f t="shared" si="2"/>
        <v>83</v>
      </c>
      <c r="G121" s="14">
        <v>6</v>
      </c>
      <c r="H121" s="15">
        <f t="shared" si="3"/>
        <v>77</v>
      </c>
      <c r="I121" s="19" t="s">
        <v>26</v>
      </c>
    </row>
    <row r="122" spans="1:9" hidden="1" x14ac:dyDescent="0.25">
      <c r="A122" s="16">
        <v>110</v>
      </c>
      <c r="B122" s="17" t="s">
        <v>141</v>
      </c>
      <c r="C122" s="16" t="s">
        <v>19</v>
      </c>
      <c r="D122" s="13">
        <v>12</v>
      </c>
      <c r="E122" s="14"/>
      <c r="F122" s="15">
        <f t="shared" si="2"/>
        <v>12</v>
      </c>
      <c r="G122" s="14">
        <v>9</v>
      </c>
      <c r="H122" s="15">
        <f t="shared" si="3"/>
        <v>3</v>
      </c>
      <c r="I122" s="19" t="s">
        <v>26</v>
      </c>
    </row>
    <row r="123" spans="1:9" hidden="1" x14ac:dyDescent="0.25">
      <c r="A123" s="11">
        <v>111</v>
      </c>
      <c r="B123" s="17" t="s">
        <v>142</v>
      </c>
      <c r="C123" s="16" t="s">
        <v>109</v>
      </c>
      <c r="D123" s="13">
        <v>7</v>
      </c>
      <c r="E123" s="14"/>
      <c r="F123" s="15">
        <f t="shared" si="2"/>
        <v>7</v>
      </c>
      <c r="G123" s="14"/>
      <c r="H123" s="15">
        <f t="shared" si="3"/>
        <v>7</v>
      </c>
      <c r="I123" s="19" t="s">
        <v>26</v>
      </c>
    </row>
    <row r="124" spans="1:9" hidden="1" x14ac:dyDescent="0.25">
      <c r="A124" s="16">
        <v>112</v>
      </c>
      <c r="B124" s="17" t="s">
        <v>143</v>
      </c>
      <c r="C124" s="16" t="s">
        <v>19</v>
      </c>
      <c r="D124" s="13">
        <v>58</v>
      </c>
      <c r="E124" s="14"/>
      <c r="F124" s="15">
        <f t="shared" si="2"/>
        <v>58</v>
      </c>
      <c r="G124" s="14"/>
      <c r="H124" s="15">
        <f t="shared" si="3"/>
        <v>58</v>
      </c>
      <c r="I124" s="19" t="s">
        <v>26</v>
      </c>
    </row>
    <row r="125" spans="1:9" hidden="1" x14ac:dyDescent="0.25">
      <c r="A125" s="11">
        <v>113</v>
      </c>
      <c r="B125" s="17" t="s">
        <v>144</v>
      </c>
      <c r="C125" s="16" t="s">
        <v>19</v>
      </c>
      <c r="D125" s="13">
        <v>92</v>
      </c>
      <c r="E125" s="14"/>
      <c r="F125" s="15">
        <f t="shared" si="2"/>
        <v>92</v>
      </c>
      <c r="G125" s="14">
        <v>10</v>
      </c>
      <c r="H125" s="15">
        <f t="shared" si="3"/>
        <v>82</v>
      </c>
      <c r="I125" s="19" t="s">
        <v>26</v>
      </c>
    </row>
    <row r="126" spans="1:9" hidden="1" x14ac:dyDescent="0.25">
      <c r="A126" s="16">
        <v>114</v>
      </c>
      <c r="B126" s="17" t="s">
        <v>145</v>
      </c>
      <c r="C126" s="16" t="s">
        <v>109</v>
      </c>
      <c r="D126" s="13"/>
      <c r="E126" s="14"/>
      <c r="F126" s="15">
        <f t="shared" si="2"/>
        <v>0</v>
      </c>
      <c r="G126" s="14"/>
      <c r="H126" s="15">
        <f t="shared" si="3"/>
        <v>0</v>
      </c>
      <c r="I126" s="19" t="s">
        <v>16</v>
      </c>
    </row>
    <row r="127" spans="1:9" hidden="1" x14ac:dyDescent="0.25">
      <c r="A127" s="11">
        <v>115</v>
      </c>
      <c r="B127" s="17" t="s">
        <v>146</v>
      </c>
      <c r="C127" s="16" t="s">
        <v>19</v>
      </c>
      <c r="D127" s="13"/>
      <c r="E127" s="14"/>
      <c r="F127" s="15">
        <f t="shared" si="2"/>
        <v>0</v>
      </c>
      <c r="G127" s="14"/>
      <c r="H127" s="15">
        <f t="shared" si="3"/>
        <v>0</v>
      </c>
      <c r="I127" s="19" t="s">
        <v>16</v>
      </c>
    </row>
    <row r="128" spans="1:9" hidden="1" x14ac:dyDescent="0.25">
      <c r="A128" s="16">
        <v>116</v>
      </c>
      <c r="B128" s="17" t="s">
        <v>147</v>
      </c>
      <c r="C128" s="16" t="s">
        <v>19</v>
      </c>
      <c r="D128" s="13">
        <v>7</v>
      </c>
      <c r="E128" s="14"/>
      <c r="F128" s="15">
        <f t="shared" si="2"/>
        <v>7</v>
      </c>
      <c r="G128" s="14"/>
      <c r="H128" s="15">
        <f t="shared" si="3"/>
        <v>7</v>
      </c>
      <c r="I128" s="19" t="s">
        <v>16</v>
      </c>
    </row>
    <row r="129" spans="1:9" hidden="1" x14ac:dyDescent="0.25">
      <c r="A129" s="11">
        <v>117</v>
      </c>
      <c r="B129" s="17" t="s">
        <v>148</v>
      </c>
      <c r="C129" s="16" t="s">
        <v>19</v>
      </c>
      <c r="D129" s="13">
        <v>16</v>
      </c>
      <c r="E129" s="14"/>
      <c r="F129" s="15">
        <f t="shared" si="2"/>
        <v>16</v>
      </c>
      <c r="G129" s="14"/>
      <c r="H129" s="15">
        <f t="shared" si="3"/>
        <v>16</v>
      </c>
      <c r="I129" s="16" t="s">
        <v>16</v>
      </c>
    </row>
    <row r="130" spans="1:9" hidden="1" x14ac:dyDescent="0.25">
      <c r="A130" s="16">
        <v>118</v>
      </c>
      <c r="B130" s="17" t="s">
        <v>149</v>
      </c>
      <c r="C130" s="16" t="s">
        <v>19</v>
      </c>
      <c r="D130" s="13">
        <v>28</v>
      </c>
      <c r="E130" s="14"/>
      <c r="F130" s="15">
        <f t="shared" si="2"/>
        <v>28</v>
      </c>
      <c r="G130" s="14">
        <v>3</v>
      </c>
      <c r="H130" s="15">
        <f t="shared" si="3"/>
        <v>25</v>
      </c>
      <c r="I130" s="19" t="s">
        <v>16</v>
      </c>
    </row>
    <row r="131" spans="1:9" hidden="1" x14ac:dyDescent="0.25">
      <c r="A131" s="11">
        <v>119</v>
      </c>
      <c r="B131" s="14" t="s">
        <v>150</v>
      </c>
      <c r="C131" s="19" t="s">
        <v>19</v>
      </c>
      <c r="D131" s="13">
        <v>153</v>
      </c>
      <c r="E131" s="14"/>
      <c r="F131" s="15">
        <f t="shared" si="2"/>
        <v>153</v>
      </c>
      <c r="G131" s="14">
        <v>22</v>
      </c>
      <c r="H131" s="15">
        <f t="shared" si="3"/>
        <v>131</v>
      </c>
      <c r="I131" s="19" t="s">
        <v>16</v>
      </c>
    </row>
    <row r="132" spans="1:9" hidden="1" x14ac:dyDescent="0.25">
      <c r="A132" s="16">
        <v>120</v>
      </c>
      <c r="B132" s="26" t="s">
        <v>312</v>
      </c>
      <c r="C132" s="29" t="s">
        <v>19</v>
      </c>
      <c r="D132" s="13">
        <v>49</v>
      </c>
      <c r="E132" s="14"/>
      <c r="F132" s="15">
        <f t="shared" ref="F132" si="4">SUM(D132+E132)</f>
        <v>49</v>
      </c>
      <c r="G132" s="14"/>
      <c r="H132" s="15">
        <f t="shared" ref="H132" si="5">SUM(F132-G132)</f>
        <v>49</v>
      </c>
      <c r="I132" s="29"/>
    </row>
    <row r="133" spans="1:9" hidden="1" x14ac:dyDescent="0.25">
      <c r="A133" s="11"/>
      <c r="B133" s="12"/>
      <c r="C133" s="11"/>
      <c r="D133" s="110"/>
      <c r="E133" s="150"/>
      <c r="F133" s="151"/>
      <c r="G133" s="150"/>
      <c r="H133" s="151"/>
      <c r="I133" s="11"/>
    </row>
    <row r="134" spans="1:9" hidden="1" x14ac:dyDescent="0.25">
      <c r="A134" s="11"/>
      <c r="B134" s="17"/>
      <c r="C134" s="16"/>
      <c r="D134" s="13"/>
      <c r="E134" s="14"/>
      <c r="F134" s="15"/>
      <c r="G134" s="14"/>
      <c r="H134" s="15"/>
      <c r="I134" s="16"/>
    </row>
    <row r="135" spans="1:9" hidden="1" x14ac:dyDescent="0.25">
      <c r="A135" s="11">
        <v>121</v>
      </c>
      <c r="B135" s="17" t="s">
        <v>151</v>
      </c>
      <c r="C135" s="16" t="s">
        <v>19</v>
      </c>
      <c r="D135" s="13">
        <v>950</v>
      </c>
      <c r="E135" s="14"/>
      <c r="F135" s="15">
        <f t="shared" ref="F135:F141" si="6">SUM(D135+E135)</f>
        <v>950</v>
      </c>
      <c r="G135" s="14">
        <v>70</v>
      </c>
      <c r="H135" s="15">
        <f t="shared" ref="H135:H141" si="7">SUM(F135-G135)</f>
        <v>880</v>
      </c>
      <c r="I135" s="16" t="s">
        <v>16</v>
      </c>
    </row>
    <row r="136" spans="1:9" hidden="1" x14ac:dyDescent="0.25">
      <c r="A136" s="16">
        <v>122</v>
      </c>
      <c r="B136" s="17" t="s">
        <v>152</v>
      </c>
      <c r="C136" s="16" t="s">
        <v>19</v>
      </c>
      <c r="D136" s="13"/>
      <c r="E136" s="14"/>
      <c r="F136" s="15">
        <f t="shared" si="6"/>
        <v>0</v>
      </c>
      <c r="G136" s="14"/>
      <c r="H136" s="15">
        <f t="shared" si="7"/>
        <v>0</v>
      </c>
      <c r="I136" s="16" t="s">
        <v>26</v>
      </c>
    </row>
    <row r="137" spans="1:9" hidden="1" x14ac:dyDescent="0.25">
      <c r="A137" s="11">
        <v>123</v>
      </c>
      <c r="B137" s="17" t="s">
        <v>153</v>
      </c>
      <c r="C137" s="16" t="s">
        <v>19</v>
      </c>
      <c r="D137" s="13">
        <v>880</v>
      </c>
      <c r="E137" s="14"/>
      <c r="F137" s="15">
        <f t="shared" si="6"/>
        <v>880</v>
      </c>
      <c r="G137" s="14">
        <v>80</v>
      </c>
      <c r="H137" s="15">
        <f t="shared" si="7"/>
        <v>800</v>
      </c>
      <c r="I137" s="16" t="s">
        <v>26</v>
      </c>
    </row>
    <row r="138" spans="1:9" hidden="1" x14ac:dyDescent="0.25">
      <c r="A138" s="16">
        <v>124</v>
      </c>
      <c r="B138" s="17" t="s">
        <v>154</v>
      </c>
      <c r="C138" s="16" t="s">
        <v>19</v>
      </c>
      <c r="D138" s="13">
        <v>1330</v>
      </c>
      <c r="E138" s="14"/>
      <c r="F138" s="15">
        <f t="shared" si="6"/>
        <v>1330</v>
      </c>
      <c r="G138" s="14">
        <v>80</v>
      </c>
      <c r="H138" s="15">
        <f t="shared" si="7"/>
        <v>1250</v>
      </c>
      <c r="I138" s="16" t="s">
        <v>26</v>
      </c>
    </row>
    <row r="139" spans="1:9" hidden="1" x14ac:dyDescent="0.25">
      <c r="A139" s="11">
        <v>125</v>
      </c>
      <c r="B139" s="17" t="s">
        <v>27</v>
      </c>
      <c r="C139" s="16" t="s">
        <v>19</v>
      </c>
      <c r="D139" s="13">
        <v>90</v>
      </c>
      <c r="E139" s="14"/>
      <c r="F139" s="15">
        <f t="shared" si="6"/>
        <v>90</v>
      </c>
      <c r="G139" s="14">
        <v>4</v>
      </c>
      <c r="H139" s="15">
        <f t="shared" si="7"/>
        <v>86</v>
      </c>
      <c r="I139" s="16" t="s">
        <v>26</v>
      </c>
    </row>
    <row r="140" spans="1:9" hidden="1" x14ac:dyDescent="0.25">
      <c r="A140" s="16">
        <v>126</v>
      </c>
      <c r="B140" s="17" t="s">
        <v>156</v>
      </c>
      <c r="C140" s="16" t="s">
        <v>19</v>
      </c>
      <c r="D140" s="13">
        <v>32</v>
      </c>
      <c r="E140" s="14"/>
      <c r="F140" s="15">
        <f t="shared" si="6"/>
        <v>32</v>
      </c>
      <c r="G140" s="14">
        <v>17</v>
      </c>
      <c r="H140" s="15">
        <f t="shared" si="7"/>
        <v>15</v>
      </c>
      <c r="I140" s="16" t="s">
        <v>16</v>
      </c>
    </row>
    <row r="141" spans="1:9" hidden="1" x14ac:dyDescent="0.25">
      <c r="A141" s="11">
        <v>127</v>
      </c>
      <c r="B141" s="17" t="s">
        <v>314</v>
      </c>
      <c r="C141" s="16" t="s">
        <v>19</v>
      </c>
      <c r="D141" s="13">
        <v>11</v>
      </c>
      <c r="E141" s="14"/>
      <c r="F141" s="15">
        <f t="shared" si="6"/>
        <v>11</v>
      </c>
      <c r="G141" s="14">
        <v>1</v>
      </c>
      <c r="H141" s="15">
        <f t="shared" si="7"/>
        <v>10</v>
      </c>
      <c r="I141" s="16" t="s">
        <v>16</v>
      </c>
    </row>
    <row r="142" spans="1:9" hidden="1" x14ac:dyDescent="0.25">
      <c r="A142" s="26"/>
      <c r="B142" s="26"/>
      <c r="C142" s="26"/>
      <c r="D142" s="27"/>
      <c r="E142" s="28"/>
      <c r="F142" s="28"/>
      <c r="G142" s="28"/>
      <c r="H142" s="28"/>
      <c r="I142" s="29"/>
    </row>
    <row r="143" spans="1:9" hidden="1" x14ac:dyDescent="0.25">
      <c r="D143" s="30"/>
      <c r="E143" s="30"/>
      <c r="F143" s="30"/>
      <c r="G143" s="30"/>
      <c r="H143" s="30"/>
    </row>
    <row r="144" spans="1:9" hidden="1" x14ac:dyDescent="0.25">
      <c r="D144" s="30"/>
      <c r="E144" s="30"/>
      <c r="F144" s="30"/>
      <c r="G144" s="30"/>
      <c r="H144" s="30"/>
    </row>
    <row r="145" spans="1:9" hidden="1" x14ac:dyDescent="0.25">
      <c r="A145" s="31">
        <v>1</v>
      </c>
      <c r="B145" s="31">
        <v>2</v>
      </c>
      <c r="C145" s="8">
        <v>3</v>
      </c>
      <c r="D145" s="32"/>
      <c r="E145" s="32"/>
      <c r="F145" s="32"/>
      <c r="G145" s="32"/>
      <c r="H145" s="32"/>
      <c r="I145" s="8">
        <v>9</v>
      </c>
    </row>
    <row r="146" spans="1:9" hidden="1" x14ac:dyDescent="0.25">
      <c r="A146" s="18"/>
      <c r="B146" s="21"/>
      <c r="C146" s="18"/>
      <c r="D146" s="33"/>
      <c r="E146" s="34"/>
      <c r="F146" s="34"/>
      <c r="G146" s="34"/>
      <c r="H146" s="34"/>
      <c r="I146" s="18"/>
    </row>
    <row r="147" spans="1:9" hidden="1" x14ac:dyDescent="0.25">
      <c r="A147" s="19">
        <v>128</v>
      </c>
      <c r="B147" s="21" t="s">
        <v>158</v>
      </c>
      <c r="C147" s="18"/>
      <c r="D147" s="13">
        <v>27</v>
      </c>
      <c r="E147" s="14"/>
      <c r="F147" s="15">
        <f t="shared" ref="F147:F152" si="8">SUM(D147+E147)</f>
        <v>27</v>
      </c>
      <c r="G147" s="14">
        <v>7</v>
      </c>
      <c r="H147" s="15">
        <f t="shared" ref="H147:H152" si="9">SUM(F147-G147)</f>
        <v>20</v>
      </c>
      <c r="I147" s="16" t="s">
        <v>16</v>
      </c>
    </row>
    <row r="148" spans="1:9" hidden="1" x14ac:dyDescent="0.25">
      <c r="A148" s="19">
        <v>129</v>
      </c>
      <c r="B148" s="21" t="s">
        <v>313</v>
      </c>
      <c r="C148" s="18"/>
      <c r="D148" s="13">
        <v>26</v>
      </c>
      <c r="E148" s="14"/>
      <c r="F148" s="15">
        <f t="shared" si="8"/>
        <v>26</v>
      </c>
      <c r="G148" s="14">
        <v>5</v>
      </c>
      <c r="H148" s="15">
        <f t="shared" si="9"/>
        <v>21</v>
      </c>
      <c r="I148" s="16"/>
    </row>
    <row r="149" spans="1:9" hidden="1" x14ac:dyDescent="0.25">
      <c r="A149" s="19">
        <v>130</v>
      </c>
      <c r="B149" s="21" t="s">
        <v>159</v>
      </c>
      <c r="C149" s="18"/>
      <c r="D149" s="13">
        <v>79</v>
      </c>
      <c r="E149" s="14"/>
      <c r="F149" s="15">
        <f t="shared" si="8"/>
        <v>79</v>
      </c>
      <c r="G149" s="14">
        <v>12</v>
      </c>
      <c r="H149" s="15">
        <f t="shared" si="9"/>
        <v>67</v>
      </c>
      <c r="I149" s="16" t="s">
        <v>16</v>
      </c>
    </row>
    <row r="150" spans="1:9" hidden="1" x14ac:dyDescent="0.25">
      <c r="A150" s="19">
        <v>131</v>
      </c>
      <c r="B150" s="21" t="s">
        <v>160</v>
      </c>
      <c r="C150" s="18"/>
      <c r="D150" s="13">
        <v>241</v>
      </c>
      <c r="E150" s="14"/>
      <c r="F150" s="15">
        <f t="shared" si="8"/>
        <v>241</v>
      </c>
      <c r="G150" s="14">
        <v>19</v>
      </c>
      <c r="H150" s="15">
        <f t="shared" si="9"/>
        <v>222</v>
      </c>
      <c r="I150" s="16" t="s">
        <v>16</v>
      </c>
    </row>
    <row r="151" spans="1:9" hidden="1" x14ac:dyDescent="0.25">
      <c r="A151" s="19">
        <v>132</v>
      </c>
      <c r="B151" s="21" t="s">
        <v>161</v>
      </c>
      <c r="C151" s="18"/>
      <c r="D151" s="13">
        <v>6</v>
      </c>
      <c r="E151" s="14"/>
      <c r="F151" s="15">
        <f t="shared" si="8"/>
        <v>6</v>
      </c>
      <c r="G151" s="14">
        <v>2</v>
      </c>
      <c r="H151" s="15">
        <f t="shared" si="9"/>
        <v>4</v>
      </c>
      <c r="I151" s="16" t="s">
        <v>16</v>
      </c>
    </row>
    <row r="152" spans="1:9" hidden="1" x14ac:dyDescent="0.25">
      <c r="A152" s="19">
        <v>133</v>
      </c>
      <c r="B152" s="21" t="s">
        <v>162</v>
      </c>
      <c r="C152" s="18"/>
      <c r="D152" s="13">
        <v>10</v>
      </c>
      <c r="E152" s="14"/>
      <c r="F152" s="15">
        <f t="shared" si="8"/>
        <v>10</v>
      </c>
      <c r="G152" s="14"/>
      <c r="H152" s="15">
        <f t="shared" si="9"/>
        <v>10</v>
      </c>
      <c r="I152" s="16" t="s">
        <v>16</v>
      </c>
    </row>
    <row r="153" spans="1:9" hidden="1" x14ac:dyDescent="0.25">
      <c r="A153" s="18"/>
      <c r="B153" s="21"/>
      <c r="C153" s="18"/>
      <c r="D153" s="21"/>
      <c r="E153" s="35"/>
      <c r="F153" s="36"/>
      <c r="G153" s="35"/>
      <c r="H153" s="36"/>
      <c r="I153" s="18"/>
    </row>
    <row r="154" spans="1:9" hidden="1" x14ac:dyDescent="0.25">
      <c r="A154" s="37"/>
      <c r="B154" s="38"/>
      <c r="C154" s="37"/>
      <c r="D154" s="38"/>
      <c r="E154" s="39"/>
      <c r="F154" s="40"/>
      <c r="G154" s="39"/>
      <c r="H154" s="40"/>
      <c r="I154" s="37"/>
    </row>
    <row r="155" spans="1:9" hidden="1" x14ac:dyDescent="0.25"/>
    <row r="156" spans="1:9" hidden="1" x14ac:dyDescent="0.25"/>
    <row r="157" spans="1:9" hidden="1" x14ac:dyDescent="0.25"/>
    <row r="158" spans="1:9" hidden="1" x14ac:dyDescent="0.25"/>
    <row r="159" spans="1:9" ht="15.75" hidden="1" x14ac:dyDescent="0.25">
      <c r="A159" s="326" t="s">
        <v>163</v>
      </c>
      <c r="B159" s="326"/>
      <c r="C159" s="326"/>
      <c r="D159" s="326"/>
      <c r="E159" s="326"/>
      <c r="F159" s="326"/>
      <c r="G159" s="326"/>
      <c r="H159" s="326"/>
      <c r="I159" s="1"/>
    </row>
    <row r="160" spans="1:9" hidden="1" x14ac:dyDescent="0.25">
      <c r="A160" s="322" t="s">
        <v>315</v>
      </c>
      <c r="B160" s="322"/>
      <c r="C160" s="322"/>
      <c r="D160" s="322"/>
      <c r="E160" s="322"/>
      <c r="F160" s="322"/>
      <c r="G160" s="322"/>
      <c r="H160" s="322"/>
      <c r="I160" s="1"/>
    </row>
    <row r="161" spans="1:9" ht="15.75" hidden="1" x14ac:dyDescent="0.25">
      <c r="A161" s="41"/>
      <c r="B161" s="41"/>
      <c r="C161" s="41"/>
      <c r="D161" s="41"/>
      <c r="E161" s="41"/>
      <c r="F161" s="41"/>
      <c r="G161" s="41"/>
      <c r="H161" s="41"/>
      <c r="I161" s="42"/>
    </row>
    <row r="162" spans="1:9" hidden="1" x14ac:dyDescent="0.25">
      <c r="A162" s="4" t="s">
        <v>3</v>
      </c>
      <c r="B162" s="4" t="s">
        <v>4</v>
      </c>
      <c r="C162" s="4" t="s">
        <v>164</v>
      </c>
      <c r="D162" s="4" t="s">
        <v>6</v>
      </c>
      <c r="E162" s="4" t="s">
        <v>7</v>
      </c>
      <c r="F162" s="4" t="s">
        <v>8</v>
      </c>
      <c r="G162" s="4" t="s">
        <v>7</v>
      </c>
      <c r="H162" s="4" t="s">
        <v>6</v>
      </c>
      <c r="I162" s="5" t="s">
        <v>9</v>
      </c>
    </row>
    <row r="163" spans="1:9" hidden="1" x14ac:dyDescent="0.25">
      <c r="A163" s="6"/>
      <c r="B163" s="6"/>
      <c r="C163" s="6"/>
      <c r="D163" s="6" t="s">
        <v>165</v>
      </c>
      <c r="E163" s="6" t="s">
        <v>11</v>
      </c>
      <c r="F163" s="6"/>
      <c r="G163" s="6" t="s">
        <v>12</v>
      </c>
      <c r="H163" s="6"/>
      <c r="I163" s="7" t="s">
        <v>13</v>
      </c>
    </row>
    <row r="164" spans="1:9" hidden="1" x14ac:dyDescent="0.25">
      <c r="A164" s="9">
        <v>1</v>
      </c>
      <c r="B164" s="9">
        <v>2</v>
      </c>
      <c r="C164" s="9">
        <v>3</v>
      </c>
      <c r="D164" s="9">
        <v>4</v>
      </c>
      <c r="E164" s="9">
        <v>5</v>
      </c>
      <c r="F164" s="9">
        <v>6</v>
      </c>
      <c r="G164" s="9">
        <v>7</v>
      </c>
      <c r="H164" s="9">
        <v>8</v>
      </c>
      <c r="I164" s="8">
        <v>9</v>
      </c>
    </row>
    <row r="165" spans="1:9" hidden="1" x14ac:dyDescent="0.25">
      <c r="A165" s="9"/>
      <c r="B165" s="9"/>
      <c r="C165" s="9"/>
      <c r="D165" s="9"/>
      <c r="E165" s="9"/>
      <c r="F165" s="9"/>
      <c r="G165" s="9"/>
      <c r="H165" s="9"/>
      <c r="I165" s="9"/>
    </row>
    <row r="166" spans="1:9" ht="15" hidden="1" customHeight="1" x14ac:dyDescent="0.25">
      <c r="A166" s="43">
        <v>1</v>
      </c>
      <c r="B166" s="44" t="s">
        <v>166</v>
      </c>
      <c r="C166" s="45" t="s">
        <v>73</v>
      </c>
      <c r="D166" s="13">
        <v>30</v>
      </c>
      <c r="E166" s="14"/>
      <c r="F166" s="15">
        <f t="shared" ref="F166:F212" si="10">SUM(D166+E166)</f>
        <v>30</v>
      </c>
      <c r="G166" s="14">
        <v>7</v>
      </c>
      <c r="H166" s="15">
        <f t="shared" ref="H166:H212" si="11">SUM(F166-G166)</f>
        <v>23</v>
      </c>
      <c r="I166" s="46"/>
    </row>
    <row r="167" spans="1:9" ht="15" hidden="1" customHeight="1" x14ac:dyDescent="0.25">
      <c r="A167" s="47">
        <v>2</v>
      </c>
      <c r="B167" s="44" t="s">
        <v>167</v>
      </c>
      <c r="C167" s="45" t="s">
        <v>73</v>
      </c>
      <c r="D167" s="13">
        <v>18</v>
      </c>
      <c r="E167" s="14"/>
      <c r="F167" s="15">
        <f t="shared" si="10"/>
        <v>18</v>
      </c>
      <c r="G167" s="14"/>
      <c r="H167" s="15">
        <f t="shared" si="11"/>
        <v>18</v>
      </c>
      <c r="I167" s="46"/>
    </row>
    <row r="168" spans="1:9" ht="15" hidden="1" customHeight="1" x14ac:dyDescent="0.25">
      <c r="A168" s="43">
        <v>3</v>
      </c>
      <c r="B168" s="48" t="s">
        <v>168</v>
      </c>
      <c r="C168" s="45" t="s">
        <v>169</v>
      </c>
      <c r="D168" s="13">
        <v>121</v>
      </c>
      <c r="E168" s="14"/>
      <c r="F168" s="15">
        <f t="shared" si="10"/>
        <v>121</v>
      </c>
      <c r="G168" s="14">
        <v>11</v>
      </c>
      <c r="H168" s="15">
        <f t="shared" si="11"/>
        <v>110</v>
      </c>
      <c r="I168" s="46"/>
    </row>
    <row r="169" spans="1:9" ht="15" hidden="1" customHeight="1" x14ac:dyDescent="0.25">
      <c r="A169" s="47">
        <v>4</v>
      </c>
      <c r="B169" s="48" t="s">
        <v>171</v>
      </c>
      <c r="C169" s="45" t="s">
        <v>73</v>
      </c>
      <c r="D169" s="13">
        <v>11</v>
      </c>
      <c r="E169" s="14"/>
      <c r="F169" s="15">
        <f t="shared" si="10"/>
        <v>11</v>
      </c>
      <c r="G169" s="14">
        <v>11</v>
      </c>
      <c r="H169" s="15">
        <f t="shared" si="11"/>
        <v>0</v>
      </c>
      <c r="I169" s="46"/>
    </row>
    <row r="170" spans="1:9" ht="15" hidden="1" customHeight="1" x14ac:dyDescent="0.25">
      <c r="A170" s="43">
        <v>5</v>
      </c>
      <c r="B170" s="48" t="s">
        <v>304</v>
      </c>
      <c r="C170" s="45" t="s">
        <v>73</v>
      </c>
      <c r="D170" s="13">
        <v>289</v>
      </c>
      <c r="E170" s="14"/>
      <c r="F170" s="15">
        <f t="shared" si="10"/>
        <v>289</v>
      </c>
      <c r="G170" s="14">
        <v>47</v>
      </c>
      <c r="H170" s="15">
        <f t="shared" si="11"/>
        <v>242</v>
      </c>
      <c r="I170" s="46"/>
    </row>
    <row r="171" spans="1:9" ht="15" hidden="1" customHeight="1" x14ac:dyDescent="0.25">
      <c r="A171" s="47">
        <v>6</v>
      </c>
      <c r="B171" s="44" t="s">
        <v>172</v>
      </c>
      <c r="C171" s="45" t="s">
        <v>19</v>
      </c>
      <c r="D171" s="13">
        <v>29</v>
      </c>
      <c r="E171" s="14"/>
      <c r="F171" s="15">
        <f t="shared" si="10"/>
        <v>29</v>
      </c>
      <c r="G171" s="14">
        <v>9</v>
      </c>
      <c r="H171" s="15">
        <f t="shared" si="11"/>
        <v>20</v>
      </c>
      <c r="I171" s="46"/>
    </row>
    <row r="172" spans="1:9" ht="15" hidden="1" customHeight="1" x14ac:dyDescent="0.25">
      <c r="A172" s="43">
        <v>7</v>
      </c>
      <c r="B172" s="44" t="s">
        <v>173</v>
      </c>
      <c r="C172" s="45" t="s">
        <v>19</v>
      </c>
      <c r="D172" s="13">
        <v>50</v>
      </c>
      <c r="E172" s="14"/>
      <c r="F172" s="15">
        <f t="shared" si="10"/>
        <v>50</v>
      </c>
      <c r="G172" s="14"/>
      <c r="H172" s="15">
        <f t="shared" si="11"/>
        <v>50</v>
      </c>
      <c r="I172" s="46"/>
    </row>
    <row r="173" spans="1:9" ht="15" hidden="1" customHeight="1" x14ac:dyDescent="0.25">
      <c r="A173" s="47">
        <v>8</v>
      </c>
      <c r="B173" s="48" t="s">
        <v>174</v>
      </c>
      <c r="C173" s="49" t="s">
        <v>175</v>
      </c>
      <c r="D173" s="13">
        <v>10</v>
      </c>
      <c r="E173" s="14"/>
      <c r="F173" s="15">
        <f t="shared" si="10"/>
        <v>10</v>
      </c>
      <c r="G173" s="14"/>
      <c r="H173" s="15">
        <f t="shared" si="11"/>
        <v>10</v>
      </c>
      <c r="I173" s="46"/>
    </row>
    <row r="174" spans="1:9" ht="15" hidden="1" customHeight="1" x14ac:dyDescent="0.25">
      <c r="A174" s="43">
        <v>9</v>
      </c>
      <c r="B174" s="48" t="s">
        <v>176</v>
      </c>
      <c r="C174" s="49" t="s">
        <v>19</v>
      </c>
      <c r="D174" s="13">
        <v>640</v>
      </c>
      <c r="E174" s="14"/>
      <c r="F174" s="15">
        <f t="shared" si="10"/>
        <v>640</v>
      </c>
      <c r="G174" s="14"/>
      <c r="H174" s="15">
        <f t="shared" si="11"/>
        <v>640</v>
      </c>
      <c r="I174" s="46"/>
    </row>
    <row r="175" spans="1:9" ht="15" hidden="1" customHeight="1" x14ac:dyDescent="0.25">
      <c r="A175" s="47">
        <v>10</v>
      </c>
      <c r="B175" s="48" t="s">
        <v>177</v>
      </c>
      <c r="C175" s="49" t="s">
        <v>19</v>
      </c>
      <c r="D175" s="13">
        <v>3</v>
      </c>
      <c r="E175" s="14"/>
      <c r="F175" s="15">
        <f t="shared" si="10"/>
        <v>3</v>
      </c>
      <c r="G175" s="14">
        <v>3</v>
      </c>
      <c r="H175" s="15">
        <f t="shared" si="11"/>
        <v>0</v>
      </c>
      <c r="I175" s="46"/>
    </row>
    <row r="176" spans="1:9" ht="15" hidden="1" customHeight="1" x14ac:dyDescent="0.25">
      <c r="A176" s="43">
        <v>11</v>
      </c>
      <c r="B176" s="50" t="s">
        <v>178</v>
      </c>
      <c r="C176" s="51" t="s">
        <v>19</v>
      </c>
      <c r="D176" s="13">
        <v>3</v>
      </c>
      <c r="E176" s="14"/>
      <c r="F176" s="15">
        <f t="shared" si="10"/>
        <v>3</v>
      </c>
      <c r="G176" s="14"/>
      <c r="H176" s="15">
        <f t="shared" si="11"/>
        <v>3</v>
      </c>
      <c r="I176" s="46"/>
    </row>
    <row r="177" spans="1:9" ht="15" hidden="1" customHeight="1" x14ac:dyDescent="0.25">
      <c r="A177" s="47">
        <v>12</v>
      </c>
      <c r="B177" s="48" t="s">
        <v>179</v>
      </c>
      <c r="C177" s="45" t="s">
        <v>49</v>
      </c>
      <c r="D177" s="13">
        <v>50</v>
      </c>
      <c r="E177" s="14"/>
      <c r="F177" s="15">
        <f t="shared" si="10"/>
        <v>50</v>
      </c>
      <c r="G177" s="14"/>
      <c r="H177" s="15">
        <f t="shared" si="11"/>
        <v>50</v>
      </c>
      <c r="I177" s="16"/>
    </row>
    <row r="178" spans="1:9" ht="15" hidden="1" customHeight="1" x14ac:dyDescent="0.25">
      <c r="A178" s="43">
        <v>13</v>
      </c>
      <c r="B178" s="44" t="s">
        <v>180</v>
      </c>
      <c r="C178" s="45" t="s">
        <v>122</v>
      </c>
      <c r="D178" s="13">
        <v>28</v>
      </c>
      <c r="E178" s="14"/>
      <c r="F178" s="15">
        <f t="shared" si="10"/>
        <v>28</v>
      </c>
      <c r="G178" s="14"/>
      <c r="H178" s="15">
        <f t="shared" si="11"/>
        <v>28</v>
      </c>
      <c r="I178" s="16"/>
    </row>
    <row r="179" spans="1:9" ht="15" hidden="1" customHeight="1" x14ac:dyDescent="0.25">
      <c r="A179" s="47">
        <v>14</v>
      </c>
      <c r="B179" s="44" t="s">
        <v>181</v>
      </c>
      <c r="C179" s="45" t="s">
        <v>19</v>
      </c>
      <c r="D179" s="13">
        <v>89</v>
      </c>
      <c r="E179" s="14"/>
      <c r="F179" s="15">
        <f t="shared" si="10"/>
        <v>89</v>
      </c>
      <c r="G179" s="14"/>
      <c r="H179" s="15">
        <f t="shared" si="11"/>
        <v>89</v>
      </c>
      <c r="I179" s="16"/>
    </row>
    <row r="180" spans="1:9" ht="15" hidden="1" customHeight="1" x14ac:dyDescent="0.25">
      <c r="A180" s="43">
        <v>15</v>
      </c>
      <c r="B180" s="44" t="s">
        <v>182</v>
      </c>
      <c r="C180" s="45" t="s">
        <v>19</v>
      </c>
      <c r="D180" s="13"/>
      <c r="E180" s="14"/>
      <c r="F180" s="15">
        <f t="shared" si="10"/>
        <v>0</v>
      </c>
      <c r="G180" s="14"/>
      <c r="H180" s="15">
        <f t="shared" si="11"/>
        <v>0</v>
      </c>
      <c r="I180" s="16"/>
    </row>
    <row r="181" spans="1:9" ht="15" hidden="1" customHeight="1" x14ac:dyDescent="0.25">
      <c r="A181" s="47">
        <v>16</v>
      </c>
      <c r="B181" s="44" t="s">
        <v>183</v>
      </c>
      <c r="C181" s="45" t="s">
        <v>19</v>
      </c>
      <c r="D181" s="13">
        <v>9</v>
      </c>
      <c r="E181" s="14"/>
      <c r="F181" s="15">
        <f t="shared" si="10"/>
        <v>9</v>
      </c>
      <c r="G181" s="14"/>
      <c r="H181" s="15">
        <f t="shared" si="11"/>
        <v>9</v>
      </c>
      <c r="I181" s="16"/>
    </row>
    <row r="182" spans="1:9" ht="15" hidden="1" customHeight="1" x14ac:dyDescent="0.25">
      <c r="A182" s="43">
        <v>17</v>
      </c>
      <c r="B182" s="48" t="s">
        <v>184</v>
      </c>
      <c r="C182" s="45" t="s">
        <v>19</v>
      </c>
      <c r="D182" s="13">
        <v>2</v>
      </c>
      <c r="E182" s="14"/>
      <c r="F182" s="15">
        <f t="shared" si="10"/>
        <v>2</v>
      </c>
      <c r="G182" s="14"/>
      <c r="H182" s="15">
        <f t="shared" si="11"/>
        <v>2</v>
      </c>
      <c r="I182" s="16"/>
    </row>
    <row r="183" spans="1:9" ht="15" hidden="1" customHeight="1" x14ac:dyDescent="0.25">
      <c r="A183" s="47">
        <v>18</v>
      </c>
      <c r="B183" s="44" t="s">
        <v>185</v>
      </c>
      <c r="C183" s="45" t="s">
        <v>19</v>
      </c>
      <c r="D183" s="13">
        <v>16</v>
      </c>
      <c r="E183" s="14"/>
      <c r="F183" s="15">
        <f t="shared" si="10"/>
        <v>16</v>
      </c>
      <c r="G183" s="14"/>
      <c r="H183" s="15">
        <f t="shared" si="11"/>
        <v>16</v>
      </c>
      <c r="I183" s="16"/>
    </row>
    <row r="184" spans="1:9" ht="15" hidden="1" customHeight="1" x14ac:dyDescent="0.25">
      <c r="A184" s="43">
        <v>19</v>
      </c>
      <c r="B184" s="52" t="s">
        <v>186</v>
      </c>
      <c r="C184" s="45" t="s">
        <v>19</v>
      </c>
      <c r="D184" s="13">
        <v>737</v>
      </c>
      <c r="E184" s="14"/>
      <c r="F184" s="15">
        <f t="shared" si="10"/>
        <v>737</v>
      </c>
      <c r="G184" s="14">
        <v>170</v>
      </c>
      <c r="H184" s="15">
        <f t="shared" si="11"/>
        <v>567</v>
      </c>
      <c r="I184" s="16"/>
    </row>
    <row r="185" spans="1:9" ht="15" hidden="1" customHeight="1" x14ac:dyDescent="0.25">
      <c r="A185" s="47">
        <v>20</v>
      </c>
      <c r="B185" s="48" t="s">
        <v>187</v>
      </c>
      <c r="C185" s="49" t="s">
        <v>19</v>
      </c>
      <c r="D185" s="13">
        <v>807</v>
      </c>
      <c r="E185" s="14"/>
      <c r="F185" s="15">
        <f t="shared" si="10"/>
        <v>807</v>
      </c>
      <c r="G185" s="14">
        <v>143</v>
      </c>
      <c r="H185" s="15">
        <f t="shared" si="11"/>
        <v>664</v>
      </c>
      <c r="I185" s="16"/>
    </row>
    <row r="186" spans="1:9" ht="15" hidden="1" customHeight="1" x14ac:dyDescent="0.25">
      <c r="A186" s="43">
        <v>21</v>
      </c>
      <c r="B186" s="50" t="s">
        <v>188</v>
      </c>
      <c r="C186" s="51" t="s">
        <v>85</v>
      </c>
      <c r="D186" s="13">
        <v>64</v>
      </c>
      <c r="E186" s="14"/>
      <c r="F186" s="15">
        <f t="shared" si="10"/>
        <v>64</v>
      </c>
      <c r="G186" s="14">
        <v>6</v>
      </c>
      <c r="H186" s="15">
        <f t="shared" si="11"/>
        <v>58</v>
      </c>
      <c r="I186" s="16"/>
    </row>
    <row r="187" spans="1:9" ht="15" hidden="1" customHeight="1" x14ac:dyDescent="0.25">
      <c r="A187" s="47">
        <v>22</v>
      </c>
      <c r="B187" s="50" t="s">
        <v>189</v>
      </c>
      <c r="C187" s="51" t="s">
        <v>85</v>
      </c>
      <c r="D187" s="13">
        <v>14</v>
      </c>
      <c r="E187" s="14"/>
      <c r="F187" s="15">
        <f t="shared" si="10"/>
        <v>14</v>
      </c>
      <c r="G187" s="14">
        <v>3</v>
      </c>
      <c r="H187" s="15">
        <f t="shared" si="11"/>
        <v>11</v>
      </c>
      <c r="I187" s="16"/>
    </row>
    <row r="188" spans="1:9" ht="15" hidden="1" customHeight="1" x14ac:dyDescent="0.25">
      <c r="A188" s="43">
        <v>23</v>
      </c>
      <c r="B188" s="50" t="s">
        <v>190</v>
      </c>
      <c r="C188" s="51" t="s">
        <v>19</v>
      </c>
      <c r="D188" s="13">
        <v>252</v>
      </c>
      <c r="E188" s="14"/>
      <c r="F188" s="15">
        <f t="shared" si="10"/>
        <v>252</v>
      </c>
      <c r="G188" s="14"/>
      <c r="H188" s="15">
        <f t="shared" si="11"/>
        <v>252</v>
      </c>
      <c r="I188" s="16"/>
    </row>
    <row r="189" spans="1:9" ht="15" hidden="1" customHeight="1" x14ac:dyDescent="0.25">
      <c r="A189" s="47">
        <v>24</v>
      </c>
      <c r="B189" s="44" t="s">
        <v>191</v>
      </c>
      <c r="C189" s="45" t="s">
        <v>19</v>
      </c>
      <c r="D189" s="13">
        <v>86</v>
      </c>
      <c r="E189" s="14"/>
      <c r="F189" s="15">
        <f t="shared" si="10"/>
        <v>86</v>
      </c>
      <c r="G189" s="14"/>
      <c r="H189" s="15">
        <f t="shared" si="11"/>
        <v>86</v>
      </c>
      <c r="I189" s="16"/>
    </row>
    <row r="190" spans="1:9" ht="15" hidden="1" customHeight="1" x14ac:dyDescent="0.25">
      <c r="A190" s="43">
        <v>25</v>
      </c>
      <c r="B190" s="44" t="s">
        <v>192</v>
      </c>
      <c r="C190" s="45" t="s">
        <v>19</v>
      </c>
      <c r="D190" s="13">
        <v>276</v>
      </c>
      <c r="E190" s="14"/>
      <c r="F190" s="15">
        <f t="shared" si="10"/>
        <v>276</v>
      </c>
      <c r="G190" s="14"/>
      <c r="H190" s="15">
        <f t="shared" si="11"/>
        <v>276</v>
      </c>
      <c r="I190" s="16"/>
    </row>
    <row r="191" spans="1:9" ht="15" hidden="1" customHeight="1" x14ac:dyDescent="0.25">
      <c r="A191" s="47">
        <v>26</v>
      </c>
      <c r="B191" s="44" t="s">
        <v>193</v>
      </c>
      <c r="C191" s="45" t="s">
        <v>19</v>
      </c>
      <c r="D191" s="13">
        <v>1</v>
      </c>
      <c r="E191" s="14"/>
      <c r="F191" s="15">
        <f t="shared" si="10"/>
        <v>1</v>
      </c>
      <c r="G191" s="14"/>
      <c r="H191" s="15">
        <f t="shared" si="11"/>
        <v>1</v>
      </c>
      <c r="I191" s="16"/>
    </row>
    <row r="192" spans="1:9" ht="15" hidden="1" customHeight="1" x14ac:dyDescent="0.25">
      <c r="A192" s="43">
        <v>27</v>
      </c>
      <c r="B192" s="44" t="s">
        <v>194</v>
      </c>
      <c r="C192" s="45" t="s">
        <v>19</v>
      </c>
      <c r="D192" s="13">
        <v>72</v>
      </c>
      <c r="E192" s="14"/>
      <c r="F192" s="15">
        <f t="shared" si="10"/>
        <v>72</v>
      </c>
      <c r="G192" s="14"/>
      <c r="H192" s="15">
        <f t="shared" si="11"/>
        <v>72</v>
      </c>
      <c r="I192" s="16"/>
    </row>
    <row r="193" spans="1:9" ht="15" hidden="1" customHeight="1" x14ac:dyDescent="0.25">
      <c r="A193" s="47">
        <v>28</v>
      </c>
      <c r="B193" s="44" t="s">
        <v>309</v>
      </c>
      <c r="C193" s="45" t="s">
        <v>122</v>
      </c>
      <c r="D193" s="13">
        <v>20</v>
      </c>
      <c r="E193" s="14"/>
      <c r="F193" s="15">
        <f t="shared" si="10"/>
        <v>20</v>
      </c>
      <c r="G193" s="14"/>
      <c r="H193" s="15">
        <f t="shared" si="11"/>
        <v>20</v>
      </c>
      <c r="I193" s="16"/>
    </row>
    <row r="194" spans="1:9" ht="15" hidden="1" customHeight="1" x14ac:dyDescent="0.25">
      <c r="A194" s="43">
        <v>29</v>
      </c>
      <c r="B194" s="53" t="s">
        <v>195</v>
      </c>
      <c r="C194" s="54" t="s">
        <v>196</v>
      </c>
      <c r="D194" s="13">
        <v>27</v>
      </c>
      <c r="E194" s="14"/>
      <c r="F194" s="15">
        <f t="shared" si="10"/>
        <v>27</v>
      </c>
      <c r="G194" s="14">
        <v>2</v>
      </c>
      <c r="H194" s="15">
        <f t="shared" si="11"/>
        <v>25</v>
      </c>
      <c r="I194" s="16"/>
    </row>
    <row r="195" spans="1:9" ht="15" hidden="1" customHeight="1" x14ac:dyDescent="0.25">
      <c r="A195" s="47">
        <v>30</v>
      </c>
      <c r="B195" s="55" t="s">
        <v>197</v>
      </c>
      <c r="C195" s="54" t="s">
        <v>196</v>
      </c>
      <c r="D195" s="13">
        <v>27</v>
      </c>
      <c r="E195" s="14"/>
      <c r="F195" s="15">
        <f t="shared" si="10"/>
        <v>27</v>
      </c>
      <c r="G195" s="14">
        <v>2</v>
      </c>
      <c r="H195" s="15">
        <f t="shared" si="11"/>
        <v>25</v>
      </c>
      <c r="I195" s="16"/>
    </row>
    <row r="196" spans="1:9" ht="15" hidden="1" customHeight="1" x14ac:dyDescent="0.25">
      <c r="A196" s="43">
        <v>31</v>
      </c>
      <c r="B196" s="50" t="s">
        <v>198</v>
      </c>
      <c r="C196" s="51" t="s">
        <v>196</v>
      </c>
      <c r="D196" s="13">
        <v>11</v>
      </c>
      <c r="E196" s="14"/>
      <c r="F196" s="15">
        <f t="shared" si="10"/>
        <v>11</v>
      </c>
      <c r="G196" s="14"/>
      <c r="H196" s="15">
        <f t="shared" si="11"/>
        <v>11</v>
      </c>
      <c r="I196" s="16"/>
    </row>
    <row r="197" spans="1:9" ht="15" hidden="1" customHeight="1" x14ac:dyDescent="0.25">
      <c r="A197" s="47">
        <v>32</v>
      </c>
      <c r="B197" s="35" t="s">
        <v>199</v>
      </c>
      <c r="C197" s="18" t="s">
        <v>73</v>
      </c>
      <c r="D197" s="13">
        <v>20</v>
      </c>
      <c r="E197" s="14"/>
      <c r="F197" s="15">
        <f t="shared" si="10"/>
        <v>20</v>
      </c>
      <c r="G197" s="14"/>
      <c r="H197" s="15">
        <f t="shared" si="11"/>
        <v>20</v>
      </c>
      <c r="I197" s="16"/>
    </row>
    <row r="198" spans="1:9" hidden="1" x14ac:dyDescent="0.25">
      <c r="A198" s="43">
        <v>33</v>
      </c>
      <c r="B198" s="35" t="s">
        <v>200</v>
      </c>
      <c r="C198" s="18" t="s">
        <v>201</v>
      </c>
      <c r="D198" s="13">
        <v>2</v>
      </c>
      <c r="E198" s="14"/>
      <c r="F198" s="15">
        <f t="shared" si="10"/>
        <v>2</v>
      </c>
      <c r="G198" s="14"/>
      <c r="H198" s="15">
        <f t="shared" si="11"/>
        <v>2</v>
      </c>
      <c r="I198" s="16"/>
    </row>
    <row r="199" spans="1:9" ht="15" hidden="1" customHeight="1" x14ac:dyDescent="0.25">
      <c r="A199" s="47">
        <v>34</v>
      </c>
      <c r="B199" s="21" t="s">
        <v>202</v>
      </c>
      <c r="C199" s="45" t="s">
        <v>53</v>
      </c>
      <c r="D199" s="13">
        <v>19300</v>
      </c>
      <c r="E199" s="14"/>
      <c r="F199" s="15">
        <f t="shared" si="10"/>
        <v>19300</v>
      </c>
      <c r="G199" s="14">
        <v>800</v>
      </c>
      <c r="H199" s="15">
        <f t="shared" si="11"/>
        <v>18500</v>
      </c>
      <c r="I199" s="16"/>
    </row>
    <row r="200" spans="1:9" ht="15" hidden="1" customHeight="1" x14ac:dyDescent="0.25">
      <c r="A200" s="43">
        <v>35</v>
      </c>
      <c r="B200" s="21" t="s">
        <v>203</v>
      </c>
      <c r="C200" s="45" t="s">
        <v>53</v>
      </c>
      <c r="D200" s="13">
        <v>18250</v>
      </c>
      <c r="E200" s="14"/>
      <c r="F200" s="15">
        <f t="shared" si="10"/>
        <v>18250</v>
      </c>
      <c r="G200" s="14">
        <v>700</v>
      </c>
      <c r="H200" s="15">
        <f t="shared" si="11"/>
        <v>17550</v>
      </c>
      <c r="I200" s="16"/>
    </row>
    <row r="201" spans="1:9" ht="15" hidden="1" customHeight="1" x14ac:dyDescent="0.25">
      <c r="A201" s="47">
        <v>36</v>
      </c>
      <c r="B201" s="21" t="s">
        <v>204</v>
      </c>
      <c r="C201" s="45" t="s">
        <v>53</v>
      </c>
      <c r="D201" s="13">
        <v>11700</v>
      </c>
      <c r="E201" s="14"/>
      <c r="F201" s="15">
        <f t="shared" si="10"/>
        <v>11700</v>
      </c>
      <c r="G201" s="14">
        <v>3000</v>
      </c>
      <c r="H201" s="15">
        <f t="shared" si="11"/>
        <v>8700</v>
      </c>
      <c r="I201" s="16"/>
    </row>
    <row r="202" spans="1:9" ht="15" hidden="1" customHeight="1" x14ac:dyDescent="0.25">
      <c r="A202" s="43">
        <v>37</v>
      </c>
      <c r="B202" s="21" t="s">
        <v>205</v>
      </c>
      <c r="C202" s="45" t="s">
        <v>53</v>
      </c>
      <c r="D202" s="13">
        <v>15800</v>
      </c>
      <c r="E202" s="14"/>
      <c r="F202" s="15">
        <f t="shared" si="10"/>
        <v>15800</v>
      </c>
      <c r="G202" s="14">
        <v>3000</v>
      </c>
      <c r="H202" s="15">
        <f t="shared" si="11"/>
        <v>12800</v>
      </c>
      <c r="I202" s="18"/>
    </row>
    <row r="203" spans="1:9" ht="15" hidden="1" customHeight="1" x14ac:dyDescent="0.25">
      <c r="A203" s="47">
        <v>38</v>
      </c>
      <c r="B203" s="21" t="s">
        <v>206</v>
      </c>
      <c r="C203" s="18" t="s">
        <v>19</v>
      </c>
      <c r="D203" s="13">
        <v>323</v>
      </c>
      <c r="E203" s="14"/>
      <c r="F203" s="15">
        <f t="shared" si="10"/>
        <v>323</v>
      </c>
      <c r="G203" s="14">
        <v>7</v>
      </c>
      <c r="H203" s="15">
        <f t="shared" si="11"/>
        <v>316</v>
      </c>
      <c r="I203" s="18"/>
    </row>
    <row r="204" spans="1:9" ht="15" hidden="1" customHeight="1" x14ac:dyDescent="0.25">
      <c r="A204" s="43">
        <v>39</v>
      </c>
      <c r="B204" s="21" t="s">
        <v>207</v>
      </c>
      <c r="C204" s="18" t="s">
        <v>19</v>
      </c>
      <c r="D204" s="13">
        <v>6</v>
      </c>
      <c r="E204" s="14"/>
      <c r="F204" s="15">
        <f t="shared" si="10"/>
        <v>6</v>
      </c>
      <c r="G204" s="14"/>
      <c r="H204" s="15">
        <f t="shared" si="11"/>
        <v>6</v>
      </c>
      <c r="I204" s="18"/>
    </row>
    <row r="205" spans="1:9" ht="15" hidden="1" customHeight="1" x14ac:dyDescent="0.25">
      <c r="A205" s="47">
        <v>40</v>
      </c>
      <c r="B205" s="21" t="s">
        <v>208</v>
      </c>
      <c r="C205" s="18" t="s">
        <v>19</v>
      </c>
      <c r="D205" s="13">
        <v>14</v>
      </c>
      <c r="E205" s="14"/>
      <c r="F205" s="15">
        <f t="shared" si="10"/>
        <v>14</v>
      </c>
      <c r="G205" s="14"/>
      <c r="H205" s="15">
        <f t="shared" si="11"/>
        <v>14</v>
      </c>
      <c r="I205" s="18"/>
    </row>
    <row r="206" spans="1:9" ht="15" hidden="1" customHeight="1" x14ac:dyDescent="0.25">
      <c r="A206" s="43">
        <v>41</v>
      </c>
      <c r="B206" s="21" t="s">
        <v>302</v>
      </c>
      <c r="C206" s="18" t="s">
        <v>19</v>
      </c>
      <c r="D206" s="13">
        <v>20</v>
      </c>
      <c r="E206" s="14"/>
      <c r="F206" s="15">
        <f t="shared" si="10"/>
        <v>20</v>
      </c>
      <c r="G206" s="14"/>
      <c r="H206" s="15">
        <f t="shared" si="11"/>
        <v>20</v>
      </c>
      <c r="I206" s="18"/>
    </row>
    <row r="207" spans="1:9" ht="15" hidden="1" customHeight="1" x14ac:dyDescent="0.25">
      <c r="A207" s="47">
        <v>42</v>
      </c>
      <c r="B207" s="21" t="s">
        <v>303</v>
      </c>
      <c r="C207" s="18" t="s">
        <v>19</v>
      </c>
      <c r="D207" s="13"/>
      <c r="E207" s="14"/>
      <c r="F207" s="15">
        <f t="shared" si="10"/>
        <v>0</v>
      </c>
      <c r="G207" s="14"/>
      <c r="H207" s="15">
        <f t="shared" si="11"/>
        <v>0</v>
      </c>
      <c r="I207" s="18"/>
    </row>
    <row r="208" spans="1:9" ht="15" hidden="1" customHeight="1" x14ac:dyDescent="0.25">
      <c r="A208" s="43">
        <v>43</v>
      </c>
      <c r="B208" s="21" t="s">
        <v>209</v>
      </c>
      <c r="C208" s="18" t="s">
        <v>19</v>
      </c>
      <c r="D208" s="13">
        <v>7</v>
      </c>
      <c r="E208" s="14"/>
      <c r="F208" s="15">
        <f t="shared" si="10"/>
        <v>7</v>
      </c>
      <c r="G208" s="14"/>
      <c r="H208" s="15">
        <f t="shared" si="11"/>
        <v>7</v>
      </c>
      <c r="I208" s="18"/>
    </row>
    <row r="209" spans="1:9" ht="15" hidden="1" customHeight="1" x14ac:dyDescent="0.25">
      <c r="A209" s="47">
        <v>44</v>
      </c>
      <c r="B209" s="21" t="s">
        <v>210</v>
      </c>
      <c r="C209" s="18" t="s">
        <v>19</v>
      </c>
      <c r="D209" s="13">
        <v>6</v>
      </c>
      <c r="E209" s="14"/>
      <c r="F209" s="15">
        <f t="shared" si="10"/>
        <v>6</v>
      </c>
      <c r="G209" s="14">
        <v>2</v>
      </c>
      <c r="H209" s="15">
        <f t="shared" si="11"/>
        <v>4</v>
      </c>
      <c r="I209" s="18"/>
    </row>
    <row r="210" spans="1:9" ht="15" hidden="1" customHeight="1" x14ac:dyDescent="0.25">
      <c r="A210" s="43">
        <v>45</v>
      </c>
      <c r="B210" s="21" t="s">
        <v>211</v>
      </c>
      <c r="C210" s="18" t="s">
        <v>19</v>
      </c>
      <c r="D210" s="13">
        <v>65</v>
      </c>
      <c r="E210" s="14"/>
      <c r="F210" s="15">
        <f t="shared" si="10"/>
        <v>65</v>
      </c>
      <c r="G210" s="14">
        <v>5</v>
      </c>
      <c r="H210" s="15">
        <f t="shared" si="11"/>
        <v>60</v>
      </c>
      <c r="I210" s="18"/>
    </row>
    <row r="211" spans="1:9" ht="15" hidden="1" customHeight="1" x14ac:dyDescent="0.25">
      <c r="A211" s="47">
        <v>46</v>
      </c>
      <c r="B211" s="21" t="s">
        <v>212</v>
      </c>
      <c r="C211" s="18" t="s">
        <v>19</v>
      </c>
      <c r="D211" s="13">
        <v>435</v>
      </c>
      <c r="E211" s="14"/>
      <c r="F211" s="15">
        <f t="shared" si="10"/>
        <v>435</v>
      </c>
      <c r="G211" s="14">
        <v>28</v>
      </c>
      <c r="H211" s="15">
        <f t="shared" si="11"/>
        <v>407</v>
      </c>
      <c r="I211" s="18"/>
    </row>
    <row r="212" spans="1:9" ht="15" hidden="1" customHeight="1" x14ac:dyDescent="0.25">
      <c r="A212" s="43">
        <v>47</v>
      </c>
      <c r="B212" s="21" t="s">
        <v>213</v>
      </c>
      <c r="C212" s="18" t="s">
        <v>19</v>
      </c>
      <c r="D212" s="13">
        <v>17</v>
      </c>
      <c r="E212" s="14"/>
      <c r="F212" s="15">
        <f t="shared" si="10"/>
        <v>17</v>
      </c>
      <c r="G212" s="14">
        <v>4</v>
      </c>
      <c r="H212" s="15">
        <f t="shared" si="11"/>
        <v>13</v>
      </c>
      <c r="I212" s="18"/>
    </row>
    <row r="213" spans="1:9" ht="15" hidden="1" customHeight="1" x14ac:dyDescent="0.25">
      <c r="A213" s="56"/>
      <c r="B213" s="21"/>
      <c r="C213" s="18"/>
      <c r="D213" s="57"/>
      <c r="E213" s="20"/>
      <c r="F213" s="15"/>
      <c r="G213" s="14"/>
      <c r="H213" s="15"/>
      <c r="I213" s="18"/>
    </row>
    <row r="214" spans="1:9" ht="15" hidden="1" customHeight="1" x14ac:dyDescent="0.25">
      <c r="A214" s="56"/>
      <c r="B214" s="58" t="s">
        <v>214</v>
      </c>
      <c r="C214" s="18"/>
      <c r="D214" s="13"/>
      <c r="E214" s="14"/>
      <c r="F214" s="15"/>
      <c r="G214" s="14"/>
      <c r="H214" s="15"/>
      <c r="I214" s="18"/>
    </row>
    <row r="215" spans="1:9" ht="15" hidden="1" customHeight="1" x14ac:dyDescent="0.25">
      <c r="A215" s="43">
        <v>1</v>
      </c>
      <c r="B215" s="21" t="s">
        <v>215</v>
      </c>
      <c r="C215" s="18" t="s">
        <v>196</v>
      </c>
      <c r="D215" s="13">
        <v>14</v>
      </c>
      <c r="E215" s="14">
        <v>10</v>
      </c>
      <c r="F215" s="15">
        <f t="shared" ref="F215:F219" si="12">SUM(D215+E215)</f>
        <v>24</v>
      </c>
      <c r="G215" s="14">
        <v>12</v>
      </c>
      <c r="H215" s="15">
        <f t="shared" ref="H215:H219" si="13">SUM(F215-G215)</f>
        <v>12</v>
      </c>
      <c r="I215" s="18"/>
    </row>
    <row r="216" spans="1:9" ht="15" hidden="1" customHeight="1" x14ac:dyDescent="0.25">
      <c r="A216" s="47">
        <v>2</v>
      </c>
      <c r="B216" s="21" t="s">
        <v>216</v>
      </c>
      <c r="C216" s="18" t="s">
        <v>196</v>
      </c>
      <c r="D216" s="13">
        <v>18</v>
      </c>
      <c r="E216" s="14"/>
      <c r="F216" s="15">
        <f t="shared" si="12"/>
        <v>18</v>
      </c>
      <c r="G216" s="14">
        <v>4</v>
      </c>
      <c r="H216" s="15">
        <f t="shared" si="13"/>
        <v>14</v>
      </c>
      <c r="I216" s="18"/>
    </row>
    <row r="217" spans="1:9" ht="15" hidden="1" customHeight="1" x14ac:dyDescent="0.25">
      <c r="A217" s="47">
        <v>3</v>
      </c>
      <c r="B217" s="21" t="s">
        <v>217</v>
      </c>
      <c r="C217" s="18" t="s">
        <v>196</v>
      </c>
      <c r="D217" s="13">
        <v>21</v>
      </c>
      <c r="E217" s="14"/>
      <c r="F217" s="15">
        <f t="shared" si="12"/>
        <v>21</v>
      </c>
      <c r="G217" s="14">
        <v>2</v>
      </c>
      <c r="H217" s="15">
        <f t="shared" si="13"/>
        <v>19</v>
      </c>
      <c r="I217" s="59"/>
    </row>
    <row r="218" spans="1:9" ht="15" hidden="1" customHeight="1" x14ac:dyDescent="0.25">
      <c r="A218" s="47">
        <v>4</v>
      </c>
      <c r="B218" s="21" t="s">
        <v>218</v>
      </c>
      <c r="C218" s="18" t="s">
        <v>196</v>
      </c>
      <c r="D218" s="13">
        <v>14</v>
      </c>
      <c r="E218" s="14">
        <v>10</v>
      </c>
      <c r="F218" s="15">
        <f t="shared" si="12"/>
        <v>24</v>
      </c>
      <c r="G218" s="14">
        <v>12</v>
      </c>
      <c r="H218" s="15">
        <f t="shared" si="13"/>
        <v>12</v>
      </c>
      <c r="I218" s="18"/>
    </row>
    <row r="219" spans="1:9" ht="15" hidden="1" customHeight="1" x14ac:dyDescent="0.25">
      <c r="A219" s="47">
        <v>5</v>
      </c>
      <c r="B219" s="21" t="s">
        <v>219</v>
      </c>
      <c r="C219" s="18" t="s">
        <v>196</v>
      </c>
      <c r="D219" s="13">
        <v>23</v>
      </c>
      <c r="E219" s="14"/>
      <c r="F219" s="15">
        <f t="shared" si="12"/>
        <v>23</v>
      </c>
      <c r="G219" s="14">
        <v>6</v>
      </c>
      <c r="H219" s="15">
        <f t="shared" si="13"/>
        <v>17</v>
      </c>
      <c r="I219" s="18"/>
    </row>
    <row r="220" spans="1:9" ht="15" hidden="1" customHeight="1" x14ac:dyDescent="0.25">
      <c r="A220" s="56"/>
      <c r="B220" s="35"/>
      <c r="C220" s="18"/>
      <c r="D220" s="33"/>
      <c r="E220" s="34"/>
      <c r="F220" s="60"/>
      <c r="G220" s="60"/>
      <c r="H220" s="60"/>
      <c r="I220" s="18"/>
    </row>
    <row r="221" spans="1:9" ht="15" hidden="1" customHeight="1" x14ac:dyDescent="0.25">
      <c r="A221" s="56"/>
      <c r="B221" s="61"/>
      <c r="C221" s="18"/>
      <c r="D221" s="33"/>
      <c r="E221" s="34"/>
      <c r="F221" s="60"/>
      <c r="G221" s="60"/>
      <c r="H221" s="60"/>
      <c r="I221" s="18"/>
    </row>
    <row r="222" spans="1:9" ht="15" hidden="1" customHeight="1" x14ac:dyDescent="0.25">
      <c r="A222" s="56"/>
      <c r="B222" s="35"/>
      <c r="C222" s="18"/>
      <c r="D222" s="33"/>
      <c r="E222" s="34"/>
      <c r="F222" s="60"/>
      <c r="G222" s="60"/>
      <c r="H222" s="60"/>
      <c r="I222" s="18"/>
    </row>
    <row r="223" spans="1:9" ht="15" hidden="1" customHeight="1" x14ac:dyDescent="0.25">
      <c r="A223" s="62"/>
      <c r="B223" s="39"/>
      <c r="C223" s="37"/>
      <c r="D223" s="63"/>
      <c r="E223" s="64"/>
      <c r="F223" s="28"/>
      <c r="G223" s="28"/>
      <c r="H223" s="28"/>
      <c r="I223" s="37"/>
    </row>
    <row r="224" spans="1:9" hidden="1" x14ac:dyDescent="0.25">
      <c r="A224" s="65"/>
      <c r="B224" s="65"/>
      <c r="C224" s="65"/>
      <c r="D224" s="65"/>
      <c r="E224" s="65"/>
      <c r="F224" s="65"/>
      <c r="G224" s="65"/>
      <c r="H224" s="65"/>
      <c r="I224" s="66"/>
    </row>
    <row r="225" spans="1:9" hidden="1" x14ac:dyDescent="0.25">
      <c r="A225" s="65"/>
      <c r="B225" s="65"/>
      <c r="C225" s="65"/>
      <c r="D225" s="65"/>
      <c r="E225" s="65"/>
      <c r="F225" s="65"/>
      <c r="G225" s="65"/>
      <c r="H225" s="65"/>
      <c r="I225" s="66"/>
    </row>
    <row r="226" spans="1:9" hidden="1" x14ac:dyDescent="0.25">
      <c r="A226" s="65"/>
      <c r="B226" s="65"/>
      <c r="C226" s="65"/>
      <c r="D226" s="65"/>
      <c r="E226" s="65"/>
      <c r="F226" s="65"/>
      <c r="G226" s="65"/>
      <c r="H226" s="65"/>
      <c r="I226" s="66"/>
    </row>
    <row r="227" spans="1:9" hidden="1" x14ac:dyDescent="0.25">
      <c r="A227" s="152"/>
      <c r="B227" s="328" t="s">
        <v>220</v>
      </c>
      <c r="C227" s="328"/>
      <c r="D227" s="328"/>
      <c r="E227" s="328"/>
      <c r="F227" s="328"/>
      <c r="G227" s="328"/>
      <c r="H227" s="68"/>
      <c r="I227" s="1"/>
    </row>
    <row r="228" spans="1:9" hidden="1" x14ac:dyDescent="0.25">
      <c r="A228" s="152"/>
      <c r="B228" s="332" t="s">
        <v>317</v>
      </c>
      <c r="C228" s="332"/>
      <c r="D228" s="332"/>
      <c r="E228" s="332"/>
      <c r="F228" s="332"/>
      <c r="G228" s="332"/>
      <c r="H228" s="69"/>
      <c r="I228" s="1"/>
    </row>
    <row r="229" spans="1:9" hidden="1" x14ac:dyDescent="0.25">
      <c r="A229" s="70"/>
      <c r="B229" s="71"/>
      <c r="C229" s="70"/>
      <c r="D229" s="72"/>
      <c r="E229" s="73"/>
      <c r="F229" s="73"/>
      <c r="G229" s="73"/>
      <c r="H229" s="73"/>
      <c r="I229" s="1"/>
    </row>
    <row r="230" spans="1:9" hidden="1" x14ac:dyDescent="0.25">
      <c r="A230" s="74" t="s">
        <v>3</v>
      </c>
      <c r="B230" s="74" t="s">
        <v>4</v>
      </c>
      <c r="C230" s="74" t="s">
        <v>5</v>
      </c>
      <c r="D230" s="74" t="s">
        <v>221</v>
      </c>
      <c r="E230" s="74" t="s">
        <v>7</v>
      </c>
      <c r="F230" s="74" t="s">
        <v>8</v>
      </c>
      <c r="G230" s="74" t="s">
        <v>7</v>
      </c>
      <c r="H230" s="74" t="s">
        <v>222</v>
      </c>
      <c r="I230" s="75"/>
    </row>
    <row r="231" spans="1:9" hidden="1" x14ac:dyDescent="0.25">
      <c r="A231" s="76"/>
      <c r="B231" s="77"/>
      <c r="C231" s="76"/>
      <c r="D231" s="76"/>
      <c r="E231" s="76" t="s">
        <v>11</v>
      </c>
      <c r="F231" s="76"/>
      <c r="G231" s="76" t="s">
        <v>12</v>
      </c>
      <c r="H231" s="76"/>
      <c r="I231" s="75"/>
    </row>
    <row r="232" spans="1:9" hidden="1" x14ac:dyDescent="0.25">
      <c r="A232" s="78">
        <v>1</v>
      </c>
      <c r="B232" s="79" t="s">
        <v>223</v>
      </c>
      <c r="C232" s="78" t="s">
        <v>224</v>
      </c>
      <c r="D232" s="13">
        <v>303</v>
      </c>
      <c r="E232" s="14"/>
      <c r="F232" s="15">
        <f t="shared" ref="F232:F274" si="14">SUM(D232+E232)</f>
        <v>303</v>
      </c>
      <c r="G232" s="14">
        <v>27</v>
      </c>
      <c r="H232" s="15">
        <f t="shared" ref="H232:H274" si="15">SUM(F232-G232)</f>
        <v>276</v>
      </c>
      <c r="I232" s="80"/>
    </row>
    <row r="233" spans="1:9" hidden="1" x14ac:dyDescent="0.25">
      <c r="A233" s="18">
        <v>2</v>
      </c>
      <c r="B233" s="21" t="s">
        <v>225</v>
      </c>
      <c r="C233" s="18" t="s">
        <v>224</v>
      </c>
      <c r="D233" s="13">
        <v>60</v>
      </c>
      <c r="E233" s="14"/>
      <c r="F233" s="15">
        <f t="shared" si="14"/>
        <v>60</v>
      </c>
      <c r="G233" s="14">
        <v>10</v>
      </c>
      <c r="H233" s="15">
        <f t="shared" si="15"/>
        <v>50</v>
      </c>
      <c r="I233" s="80"/>
    </row>
    <row r="234" spans="1:9" hidden="1" x14ac:dyDescent="0.25">
      <c r="A234" s="78">
        <v>3</v>
      </c>
      <c r="B234" s="81" t="s">
        <v>226</v>
      </c>
      <c r="C234" s="59" t="s">
        <v>224</v>
      </c>
      <c r="D234" s="13">
        <v>7</v>
      </c>
      <c r="E234" s="14"/>
      <c r="F234" s="15">
        <f t="shared" si="14"/>
        <v>7</v>
      </c>
      <c r="G234" s="14"/>
      <c r="H234" s="15">
        <f t="shared" si="15"/>
        <v>7</v>
      </c>
      <c r="I234" s="80"/>
    </row>
    <row r="235" spans="1:9" hidden="1" x14ac:dyDescent="0.25">
      <c r="A235" s="18">
        <v>4</v>
      </c>
      <c r="B235" s="81" t="s">
        <v>227</v>
      </c>
      <c r="C235" s="59" t="s">
        <v>19</v>
      </c>
      <c r="D235" s="13">
        <v>11</v>
      </c>
      <c r="E235" s="14"/>
      <c r="F235" s="15">
        <f t="shared" si="14"/>
        <v>11</v>
      </c>
      <c r="G235" s="14"/>
      <c r="H235" s="15">
        <f t="shared" si="15"/>
        <v>11</v>
      </c>
      <c r="I235" s="80"/>
    </row>
    <row r="236" spans="1:9" hidden="1" x14ac:dyDescent="0.25">
      <c r="A236" s="78">
        <v>5</v>
      </c>
      <c r="B236" s="81" t="s">
        <v>228</v>
      </c>
      <c r="C236" s="59" t="s">
        <v>19</v>
      </c>
      <c r="D236" s="13">
        <v>11</v>
      </c>
      <c r="E236" s="14"/>
      <c r="F236" s="15">
        <f t="shared" si="14"/>
        <v>11</v>
      </c>
      <c r="G236" s="14"/>
      <c r="H236" s="15">
        <f t="shared" si="15"/>
        <v>11</v>
      </c>
      <c r="I236" s="80"/>
    </row>
    <row r="237" spans="1:9" hidden="1" x14ac:dyDescent="0.25">
      <c r="A237" s="18">
        <v>6</v>
      </c>
      <c r="B237" s="81" t="s">
        <v>229</v>
      </c>
      <c r="C237" s="59" t="s">
        <v>19</v>
      </c>
      <c r="D237" s="13">
        <v>2</v>
      </c>
      <c r="E237" s="14"/>
      <c r="F237" s="15">
        <f t="shared" si="14"/>
        <v>2</v>
      </c>
      <c r="G237" s="14"/>
      <c r="H237" s="15">
        <f t="shared" si="15"/>
        <v>2</v>
      </c>
      <c r="I237" s="80"/>
    </row>
    <row r="238" spans="1:9" hidden="1" x14ac:dyDescent="0.25">
      <c r="A238" s="78">
        <v>7</v>
      </c>
      <c r="B238" s="81" t="s">
        <v>230</v>
      </c>
      <c r="C238" s="59" t="s">
        <v>49</v>
      </c>
      <c r="D238" s="13">
        <v>2470</v>
      </c>
      <c r="E238" s="14"/>
      <c r="F238" s="15">
        <f t="shared" si="14"/>
        <v>2470</v>
      </c>
      <c r="G238" s="14">
        <v>200</v>
      </c>
      <c r="H238" s="15">
        <f t="shared" si="15"/>
        <v>2270</v>
      </c>
      <c r="I238" s="80"/>
    </row>
    <row r="239" spans="1:9" hidden="1" x14ac:dyDescent="0.25">
      <c r="A239" s="18">
        <v>8</v>
      </c>
      <c r="B239" s="21" t="s">
        <v>231</v>
      </c>
      <c r="C239" s="18" t="s">
        <v>49</v>
      </c>
      <c r="D239" s="13">
        <v>1650</v>
      </c>
      <c r="E239" s="14"/>
      <c r="F239" s="15">
        <f t="shared" si="14"/>
        <v>1650</v>
      </c>
      <c r="G239" s="14">
        <v>80</v>
      </c>
      <c r="H239" s="15">
        <f t="shared" si="15"/>
        <v>1570</v>
      </c>
      <c r="I239" s="80"/>
    </row>
    <row r="240" spans="1:9" hidden="1" x14ac:dyDescent="0.25">
      <c r="A240" s="78">
        <v>9</v>
      </c>
      <c r="B240" s="35" t="s">
        <v>232</v>
      </c>
      <c r="C240" s="18" t="s">
        <v>53</v>
      </c>
      <c r="D240" s="13">
        <v>182000</v>
      </c>
      <c r="E240" s="14"/>
      <c r="F240" s="15">
        <f t="shared" si="14"/>
        <v>182000</v>
      </c>
      <c r="G240" s="14">
        <v>11000</v>
      </c>
      <c r="H240" s="15">
        <f t="shared" si="15"/>
        <v>171000</v>
      </c>
      <c r="I240" s="80"/>
    </row>
    <row r="241" spans="1:9" hidden="1" x14ac:dyDescent="0.25">
      <c r="A241" s="18">
        <v>10</v>
      </c>
      <c r="B241" s="35" t="s">
        <v>233</v>
      </c>
      <c r="C241" s="18" t="s">
        <v>53</v>
      </c>
      <c r="D241" s="13">
        <v>223000</v>
      </c>
      <c r="E241" s="14"/>
      <c r="F241" s="15">
        <f t="shared" si="14"/>
        <v>223000</v>
      </c>
      <c r="G241" s="14">
        <v>23000</v>
      </c>
      <c r="H241" s="15">
        <f t="shared" si="15"/>
        <v>200000</v>
      </c>
      <c r="I241" s="80"/>
    </row>
    <row r="242" spans="1:9" hidden="1" x14ac:dyDescent="0.25">
      <c r="A242" s="78">
        <v>11</v>
      </c>
      <c r="B242" s="35" t="s">
        <v>234</v>
      </c>
      <c r="C242" s="18" t="s">
        <v>53</v>
      </c>
      <c r="D242" s="13">
        <v>4000</v>
      </c>
      <c r="E242" s="14"/>
      <c r="F242" s="15">
        <f t="shared" si="14"/>
        <v>4000</v>
      </c>
      <c r="G242" s="14">
        <v>4000</v>
      </c>
      <c r="H242" s="15">
        <f t="shared" si="15"/>
        <v>0</v>
      </c>
      <c r="I242" s="80"/>
    </row>
    <row r="243" spans="1:9" hidden="1" x14ac:dyDescent="0.25">
      <c r="A243" s="18">
        <v>12</v>
      </c>
      <c r="B243" s="35" t="s">
        <v>235</v>
      </c>
      <c r="C243" s="18" t="s">
        <v>53</v>
      </c>
      <c r="D243" s="13">
        <v>11000</v>
      </c>
      <c r="E243" s="14"/>
      <c r="F243" s="15">
        <f t="shared" si="14"/>
        <v>11000</v>
      </c>
      <c r="G243" s="14"/>
      <c r="H243" s="15">
        <f t="shared" si="15"/>
        <v>11000</v>
      </c>
      <c r="I243" s="80"/>
    </row>
    <row r="244" spans="1:9" hidden="1" x14ac:dyDescent="0.25">
      <c r="A244" s="78">
        <v>13</v>
      </c>
      <c r="B244" s="35" t="s">
        <v>236</v>
      </c>
      <c r="C244" s="18" t="s">
        <v>53</v>
      </c>
      <c r="D244" s="13">
        <v>2000</v>
      </c>
      <c r="E244" s="14"/>
      <c r="F244" s="15">
        <f t="shared" si="14"/>
        <v>2000</v>
      </c>
      <c r="G244" s="14">
        <v>1000</v>
      </c>
      <c r="H244" s="15">
        <f t="shared" si="15"/>
        <v>1000</v>
      </c>
      <c r="I244" s="80"/>
    </row>
    <row r="245" spans="1:9" hidden="1" x14ac:dyDescent="0.25">
      <c r="A245" s="18">
        <v>14</v>
      </c>
      <c r="B245" s="21" t="s">
        <v>237</v>
      </c>
      <c r="C245" s="82" t="s">
        <v>19</v>
      </c>
      <c r="D245" s="13">
        <v>300</v>
      </c>
      <c r="E245" s="14"/>
      <c r="F245" s="15">
        <f t="shared" si="14"/>
        <v>300</v>
      </c>
      <c r="G245" s="14"/>
      <c r="H245" s="15">
        <f t="shared" si="15"/>
        <v>300</v>
      </c>
      <c r="I245" s="80"/>
    </row>
    <row r="246" spans="1:9" hidden="1" x14ac:dyDescent="0.25">
      <c r="A246" s="78">
        <v>15</v>
      </c>
      <c r="B246" s="21" t="s">
        <v>238</v>
      </c>
      <c r="C246" s="18" t="s">
        <v>239</v>
      </c>
      <c r="D246" s="13">
        <v>410</v>
      </c>
      <c r="E246" s="14"/>
      <c r="F246" s="15">
        <f t="shared" si="14"/>
        <v>410</v>
      </c>
      <c r="G246" s="14">
        <v>30</v>
      </c>
      <c r="H246" s="15">
        <f t="shared" si="15"/>
        <v>380</v>
      </c>
      <c r="I246" s="80"/>
    </row>
    <row r="247" spans="1:9" hidden="1" x14ac:dyDescent="0.25">
      <c r="A247" s="18">
        <v>16</v>
      </c>
      <c r="B247" s="83" t="s">
        <v>240</v>
      </c>
      <c r="C247" s="18" t="s">
        <v>53</v>
      </c>
      <c r="D247" s="13">
        <v>19200</v>
      </c>
      <c r="E247" s="14"/>
      <c r="F247" s="15">
        <f t="shared" si="14"/>
        <v>19200</v>
      </c>
      <c r="G247" s="14"/>
      <c r="H247" s="15">
        <f t="shared" si="15"/>
        <v>19200</v>
      </c>
      <c r="I247" s="80"/>
    </row>
    <row r="248" spans="1:9" hidden="1" x14ac:dyDescent="0.25">
      <c r="A248" s="78">
        <v>17</v>
      </c>
      <c r="B248" s="21" t="s">
        <v>121</v>
      </c>
      <c r="C248" s="18" t="s">
        <v>224</v>
      </c>
      <c r="D248" s="13">
        <v>12</v>
      </c>
      <c r="E248" s="14"/>
      <c r="F248" s="15">
        <f t="shared" si="14"/>
        <v>12</v>
      </c>
      <c r="G248" s="14"/>
      <c r="H248" s="15">
        <f t="shared" si="15"/>
        <v>12</v>
      </c>
      <c r="I248" s="80"/>
    </row>
    <row r="249" spans="1:9" hidden="1" x14ac:dyDescent="0.25">
      <c r="A249" s="18">
        <v>18</v>
      </c>
      <c r="B249" s="20" t="s">
        <v>241</v>
      </c>
      <c r="C249" s="84" t="s">
        <v>19</v>
      </c>
      <c r="D249" s="13">
        <v>131</v>
      </c>
      <c r="E249" s="14"/>
      <c r="F249" s="15">
        <f t="shared" si="14"/>
        <v>131</v>
      </c>
      <c r="G249" s="14">
        <v>5</v>
      </c>
      <c r="H249" s="15">
        <f t="shared" si="15"/>
        <v>126</v>
      </c>
      <c r="I249" s="80"/>
    </row>
    <row r="250" spans="1:9" hidden="1" x14ac:dyDescent="0.25">
      <c r="A250" s="78">
        <v>19</v>
      </c>
      <c r="B250" s="20" t="s">
        <v>242</v>
      </c>
      <c r="C250" s="84" t="s">
        <v>239</v>
      </c>
      <c r="D250" s="13">
        <v>9</v>
      </c>
      <c r="E250" s="14"/>
      <c r="F250" s="15">
        <f t="shared" si="14"/>
        <v>9</v>
      </c>
      <c r="G250" s="14"/>
      <c r="H250" s="15">
        <f t="shared" si="15"/>
        <v>9</v>
      </c>
      <c r="I250" s="80"/>
    </row>
    <row r="251" spans="1:9" hidden="1" x14ac:dyDescent="0.25">
      <c r="A251" s="18">
        <v>20</v>
      </c>
      <c r="B251" s="21" t="s">
        <v>243</v>
      </c>
      <c r="C251" s="85" t="s">
        <v>19</v>
      </c>
      <c r="D251" s="13">
        <v>210</v>
      </c>
      <c r="E251" s="14"/>
      <c r="F251" s="15">
        <f t="shared" si="14"/>
        <v>210</v>
      </c>
      <c r="G251" s="14"/>
      <c r="H251" s="15">
        <f t="shared" si="15"/>
        <v>210</v>
      </c>
      <c r="I251" s="80"/>
    </row>
    <row r="252" spans="1:9" hidden="1" x14ac:dyDescent="0.25">
      <c r="A252" s="78">
        <v>21</v>
      </c>
      <c r="B252" s="21" t="s">
        <v>244</v>
      </c>
      <c r="C252" s="85" t="s">
        <v>19</v>
      </c>
      <c r="D252" s="13">
        <v>550</v>
      </c>
      <c r="E252" s="14"/>
      <c r="F252" s="15">
        <f t="shared" si="14"/>
        <v>550</v>
      </c>
      <c r="G252" s="14"/>
      <c r="H252" s="15">
        <f t="shared" si="15"/>
        <v>550</v>
      </c>
      <c r="I252" s="80"/>
    </row>
    <row r="253" spans="1:9" hidden="1" x14ac:dyDescent="0.25">
      <c r="A253" s="18">
        <v>22</v>
      </c>
      <c r="B253" s="57" t="s">
        <v>245</v>
      </c>
      <c r="C253" s="86" t="s">
        <v>19</v>
      </c>
      <c r="D253" s="13">
        <v>590</v>
      </c>
      <c r="E253" s="14"/>
      <c r="F253" s="15">
        <f t="shared" si="14"/>
        <v>590</v>
      </c>
      <c r="G253" s="14"/>
      <c r="H253" s="15">
        <f t="shared" si="15"/>
        <v>590</v>
      </c>
      <c r="I253" s="80"/>
    </row>
    <row r="254" spans="1:9" hidden="1" x14ac:dyDescent="0.25">
      <c r="A254" s="78">
        <v>23</v>
      </c>
      <c r="B254" s="57" t="s">
        <v>246</v>
      </c>
      <c r="C254" s="86" t="s">
        <v>19</v>
      </c>
      <c r="D254" s="13">
        <v>200</v>
      </c>
      <c r="E254" s="14"/>
      <c r="F254" s="15">
        <f t="shared" si="14"/>
        <v>200</v>
      </c>
      <c r="G254" s="14"/>
      <c r="H254" s="15">
        <f t="shared" si="15"/>
        <v>200</v>
      </c>
      <c r="I254" s="80"/>
    </row>
    <row r="255" spans="1:9" hidden="1" x14ac:dyDescent="0.25">
      <c r="A255" s="18">
        <v>24</v>
      </c>
      <c r="B255" s="21" t="s">
        <v>247</v>
      </c>
      <c r="C255" s="85" t="s">
        <v>53</v>
      </c>
      <c r="D255" s="13">
        <v>24000</v>
      </c>
      <c r="E255" s="14"/>
      <c r="F255" s="15">
        <f t="shared" si="14"/>
        <v>24000</v>
      </c>
      <c r="G255" s="14"/>
      <c r="H255" s="15">
        <f t="shared" si="15"/>
        <v>24000</v>
      </c>
      <c r="I255" s="80"/>
    </row>
    <row r="256" spans="1:9" hidden="1" x14ac:dyDescent="0.25">
      <c r="A256" s="78">
        <v>25</v>
      </c>
      <c r="B256" s="57" t="s">
        <v>248</v>
      </c>
      <c r="C256" s="86" t="s">
        <v>53</v>
      </c>
      <c r="D256" s="13">
        <v>191600</v>
      </c>
      <c r="E256" s="14"/>
      <c r="F256" s="15">
        <f t="shared" si="14"/>
        <v>191600</v>
      </c>
      <c r="G256" s="14">
        <v>12000</v>
      </c>
      <c r="H256" s="15">
        <f t="shared" si="15"/>
        <v>179600</v>
      </c>
      <c r="I256" s="80"/>
    </row>
    <row r="257" spans="1:9" hidden="1" x14ac:dyDescent="0.25">
      <c r="A257" s="18">
        <v>26</v>
      </c>
      <c r="B257" s="87" t="s">
        <v>249</v>
      </c>
      <c r="C257" s="88" t="s">
        <v>224</v>
      </c>
      <c r="D257" s="13">
        <v>38</v>
      </c>
      <c r="E257" s="14"/>
      <c r="F257" s="15">
        <f t="shared" si="14"/>
        <v>38</v>
      </c>
      <c r="G257" s="14"/>
      <c r="H257" s="15">
        <f t="shared" si="15"/>
        <v>38</v>
      </c>
      <c r="I257" s="80"/>
    </row>
    <row r="258" spans="1:9" hidden="1" x14ac:dyDescent="0.25">
      <c r="A258" s="78">
        <v>27</v>
      </c>
      <c r="B258" s="87" t="s">
        <v>250</v>
      </c>
      <c r="C258" s="85" t="s">
        <v>53</v>
      </c>
      <c r="D258" s="13">
        <v>30000</v>
      </c>
      <c r="E258" s="14"/>
      <c r="F258" s="15">
        <f t="shared" si="14"/>
        <v>30000</v>
      </c>
      <c r="G258" s="14"/>
      <c r="H258" s="15">
        <f t="shared" si="15"/>
        <v>30000</v>
      </c>
      <c r="I258" s="80"/>
    </row>
    <row r="259" spans="1:9" hidden="1" x14ac:dyDescent="0.25">
      <c r="A259" s="18">
        <v>28</v>
      </c>
      <c r="B259" s="21" t="s">
        <v>251</v>
      </c>
      <c r="C259" s="85" t="s">
        <v>53</v>
      </c>
      <c r="D259" s="13">
        <v>35000</v>
      </c>
      <c r="E259" s="14"/>
      <c r="F259" s="15">
        <f t="shared" si="14"/>
        <v>35000</v>
      </c>
      <c r="G259" s="14"/>
      <c r="H259" s="15">
        <f t="shared" si="15"/>
        <v>35000</v>
      </c>
      <c r="I259" s="80"/>
    </row>
    <row r="260" spans="1:9" hidden="1" x14ac:dyDescent="0.25">
      <c r="A260" s="78">
        <v>29</v>
      </c>
      <c r="B260" s="21" t="s">
        <v>252</v>
      </c>
      <c r="C260" s="85" t="s">
        <v>53</v>
      </c>
      <c r="D260" s="13">
        <v>20000</v>
      </c>
      <c r="E260" s="14"/>
      <c r="F260" s="15">
        <f t="shared" si="14"/>
        <v>20000</v>
      </c>
      <c r="G260" s="14"/>
      <c r="H260" s="15">
        <f t="shared" si="15"/>
        <v>20000</v>
      </c>
      <c r="I260" s="80"/>
    </row>
    <row r="261" spans="1:9" hidden="1" x14ac:dyDescent="0.25">
      <c r="A261" s="18">
        <v>30</v>
      </c>
      <c r="B261" s="87" t="s">
        <v>253</v>
      </c>
      <c r="C261" s="85" t="s">
        <v>53</v>
      </c>
      <c r="D261" s="13">
        <v>30000</v>
      </c>
      <c r="E261" s="14"/>
      <c r="F261" s="15">
        <f t="shared" si="14"/>
        <v>30000</v>
      </c>
      <c r="G261" s="14"/>
      <c r="H261" s="15">
        <f t="shared" si="15"/>
        <v>30000</v>
      </c>
      <c r="I261" s="80"/>
    </row>
    <row r="262" spans="1:9" hidden="1" x14ac:dyDescent="0.25">
      <c r="A262" s="78">
        <v>31</v>
      </c>
      <c r="B262" s="21" t="s">
        <v>254</v>
      </c>
      <c r="C262" s="85" t="s">
        <v>19</v>
      </c>
      <c r="D262" s="13">
        <v>3500</v>
      </c>
      <c r="E262" s="14"/>
      <c r="F262" s="15">
        <f t="shared" si="14"/>
        <v>3500</v>
      </c>
      <c r="G262" s="14"/>
      <c r="H262" s="15">
        <f t="shared" si="15"/>
        <v>3500</v>
      </c>
      <c r="I262" s="80"/>
    </row>
    <row r="263" spans="1:9" hidden="1" x14ac:dyDescent="0.25">
      <c r="A263" s="18">
        <v>32</v>
      </c>
      <c r="B263" s="87" t="s">
        <v>255</v>
      </c>
      <c r="C263" s="88" t="s">
        <v>53</v>
      </c>
      <c r="D263" s="13">
        <v>63</v>
      </c>
      <c r="E263" s="14"/>
      <c r="F263" s="15">
        <f t="shared" si="14"/>
        <v>63</v>
      </c>
      <c r="G263" s="14"/>
      <c r="H263" s="15">
        <f t="shared" si="15"/>
        <v>63</v>
      </c>
      <c r="I263" s="80"/>
    </row>
    <row r="264" spans="1:9" hidden="1" x14ac:dyDescent="0.25">
      <c r="A264" s="78">
        <v>33</v>
      </c>
      <c r="B264" s="25" t="s">
        <v>256</v>
      </c>
      <c r="C264" s="88" t="s">
        <v>53</v>
      </c>
      <c r="D264" s="13">
        <v>120</v>
      </c>
      <c r="E264" s="14"/>
      <c r="F264" s="15">
        <f t="shared" si="14"/>
        <v>120</v>
      </c>
      <c r="G264" s="14"/>
      <c r="H264" s="15">
        <f t="shared" si="15"/>
        <v>120</v>
      </c>
      <c r="I264" s="80"/>
    </row>
    <row r="265" spans="1:9" hidden="1" x14ac:dyDescent="0.25">
      <c r="A265" s="18">
        <v>34</v>
      </c>
      <c r="B265" s="25" t="s">
        <v>257</v>
      </c>
      <c r="C265" s="88" t="s">
        <v>53</v>
      </c>
      <c r="D265" s="13">
        <v>3800</v>
      </c>
      <c r="E265" s="14"/>
      <c r="F265" s="15">
        <f t="shared" si="14"/>
        <v>3800</v>
      </c>
      <c r="G265" s="14">
        <v>20</v>
      </c>
      <c r="H265" s="15">
        <f t="shared" si="15"/>
        <v>3780</v>
      </c>
      <c r="I265" s="80"/>
    </row>
    <row r="266" spans="1:9" hidden="1" x14ac:dyDescent="0.25">
      <c r="A266" s="78">
        <v>35</v>
      </c>
      <c r="B266" s="25" t="s">
        <v>258</v>
      </c>
      <c r="C266" s="88" t="s">
        <v>53</v>
      </c>
      <c r="D266" s="13">
        <v>34880</v>
      </c>
      <c r="E266" s="14"/>
      <c r="F266" s="15">
        <f t="shared" si="14"/>
        <v>34880</v>
      </c>
      <c r="G266" s="14"/>
      <c r="H266" s="15">
        <f t="shared" si="15"/>
        <v>34880</v>
      </c>
      <c r="I266" s="80"/>
    </row>
    <row r="267" spans="1:9" hidden="1" x14ac:dyDescent="0.25">
      <c r="A267" s="18">
        <v>36</v>
      </c>
      <c r="B267" s="87" t="s">
        <v>259</v>
      </c>
      <c r="C267" s="88" t="s">
        <v>19</v>
      </c>
      <c r="D267" s="13">
        <v>350</v>
      </c>
      <c r="E267" s="14"/>
      <c r="F267" s="15">
        <f t="shared" si="14"/>
        <v>350</v>
      </c>
      <c r="G267" s="14"/>
      <c r="H267" s="15">
        <f t="shared" si="15"/>
        <v>350</v>
      </c>
      <c r="I267" s="80"/>
    </row>
    <row r="268" spans="1:9" hidden="1" x14ac:dyDescent="0.25">
      <c r="A268" s="78">
        <v>37</v>
      </c>
      <c r="B268" s="89" t="s">
        <v>260</v>
      </c>
      <c r="C268" s="90" t="s">
        <v>53</v>
      </c>
      <c r="D268" s="13">
        <v>2000</v>
      </c>
      <c r="E268" s="14"/>
      <c r="F268" s="15">
        <f t="shared" si="14"/>
        <v>2000</v>
      </c>
      <c r="G268" s="14">
        <v>250</v>
      </c>
      <c r="H268" s="15">
        <f t="shared" si="15"/>
        <v>1750</v>
      </c>
      <c r="I268" s="80"/>
    </row>
    <row r="269" spans="1:9" hidden="1" x14ac:dyDescent="0.25">
      <c r="A269" s="18">
        <v>38</v>
      </c>
      <c r="B269" s="25" t="s">
        <v>261</v>
      </c>
      <c r="C269" s="91" t="s">
        <v>19</v>
      </c>
      <c r="D269" s="13">
        <v>264</v>
      </c>
      <c r="E269" s="14"/>
      <c r="F269" s="15">
        <f t="shared" si="14"/>
        <v>264</v>
      </c>
      <c r="G269" s="14">
        <v>48</v>
      </c>
      <c r="H269" s="15">
        <f t="shared" si="15"/>
        <v>216</v>
      </c>
      <c r="I269" s="80"/>
    </row>
    <row r="270" spans="1:9" hidden="1" x14ac:dyDescent="0.25">
      <c r="A270" s="78">
        <v>39</v>
      </c>
      <c r="B270" s="89" t="s">
        <v>262</v>
      </c>
      <c r="C270" s="90" t="s">
        <v>19</v>
      </c>
      <c r="D270" s="13">
        <v>60</v>
      </c>
      <c r="E270" s="14"/>
      <c r="F270" s="15">
        <f t="shared" si="14"/>
        <v>60</v>
      </c>
      <c r="G270" s="14"/>
      <c r="H270" s="15">
        <f t="shared" si="15"/>
        <v>60</v>
      </c>
      <c r="I270" s="80"/>
    </row>
    <row r="271" spans="1:9" hidden="1" x14ac:dyDescent="0.25">
      <c r="A271" s="18">
        <v>40</v>
      </c>
      <c r="B271" s="87" t="s">
        <v>263</v>
      </c>
      <c r="C271" s="88" t="s">
        <v>19</v>
      </c>
      <c r="D271" s="13"/>
      <c r="E271" s="14"/>
      <c r="F271" s="15">
        <f t="shared" si="14"/>
        <v>0</v>
      </c>
      <c r="G271" s="14"/>
      <c r="H271" s="15">
        <f t="shared" si="15"/>
        <v>0</v>
      </c>
      <c r="I271" s="80"/>
    </row>
    <row r="272" spans="1:9" hidden="1" x14ac:dyDescent="0.25">
      <c r="A272" s="78">
        <v>41</v>
      </c>
      <c r="B272" s="87" t="s">
        <v>264</v>
      </c>
      <c r="C272" s="88" t="s">
        <v>239</v>
      </c>
      <c r="D272" s="13">
        <v>50</v>
      </c>
      <c r="E272" s="14">
        <v>200</v>
      </c>
      <c r="F272" s="15">
        <f t="shared" si="14"/>
        <v>250</v>
      </c>
      <c r="G272" s="14">
        <v>50</v>
      </c>
      <c r="H272" s="15">
        <f t="shared" si="15"/>
        <v>200</v>
      </c>
      <c r="I272" s="80"/>
    </row>
    <row r="273" spans="1:9" hidden="1" x14ac:dyDescent="0.25">
      <c r="A273" s="18">
        <v>42</v>
      </c>
      <c r="B273" s="92" t="s">
        <v>95</v>
      </c>
      <c r="C273" s="93" t="s">
        <v>19</v>
      </c>
      <c r="D273" s="13">
        <v>44</v>
      </c>
      <c r="E273" s="14"/>
      <c r="F273" s="15">
        <f t="shared" si="14"/>
        <v>44</v>
      </c>
      <c r="G273" s="14"/>
      <c r="H273" s="15">
        <f t="shared" si="15"/>
        <v>44</v>
      </c>
      <c r="I273" s="94"/>
    </row>
    <row r="274" spans="1:9" hidden="1" x14ac:dyDescent="0.25">
      <c r="A274" s="37">
        <v>43</v>
      </c>
      <c r="B274" s="112" t="s">
        <v>310</v>
      </c>
      <c r="C274" s="113" t="s">
        <v>73</v>
      </c>
      <c r="D274" s="114">
        <v>200</v>
      </c>
      <c r="E274" s="26"/>
      <c r="F274" s="115">
        <f t="shared" si="14"/>
        <v>200</v>
      </c>
      <c r="G274" s="26"/>
      <c r="H274" s="115">
        <f t="shared" si="15"/>
        <v>200</v>
      </c>
    </row>
    <row r="275" spans="1:9" hidden="1" x14ac:dyDescent="0.25"/>
    <row r="276" spans="1:9" hidden="1" x14ac:dyDescent="0.25"/>
    <row r="277" spans="1:9" hidden="1" x14ac:dyDescent="0.25"/>
    <row r="278" spans="1:9" hidden="1" x14ac:dyDescent="0.25"/>
    <row r="279" spans="1:9" ht="15.75" hidden="1" x14ac:dyDescent="0.25">
      <c r="A279" s="100"/>
      <c r="B279" s="321" t="s">
        <v>265</v>
      </c>
      <c r="C279" s="321"/>
      <c r="D279" s="321"/>
      <c r="E279" s="321"/>
      <c r="F279" s="321"/>
      <c r="G279" s="321"/>
      <c r="H279" s="101"/>
    </row>
    <row r="280" spans="1:9" hidden="1" x14ac:dyDescent="0.25">
      <c r="A280" s="100"/>
      <c r="B280" s="322" t="s">
        <v>317</v>
      </c>
      <c r="C280" s="322"/>
      <c r="D280" s="322"/>
      <c r="E280" s="322"/>
      <c r="F280" s="322"/>
      <c r="G280" s="322"/>
      <c r="H280" s="102"/>
    </row>
    <row r="281" spans="1:9" hidden="1" x14ac:dyDescent="0.25">
      <c r="A281" s="103"/>
      <c r="B281" s="104"/>
      <c r="C281" s="103"/>
      <c r="D281" s="105"/>
      <c r="E281" s="106"/>
      <c r="F281" s="106"/>
      <c r="G281" s="106"/>
      <c r="H281" s="106"/>
    </row>
    <row r="282" spans="1:9" hidden="1" x14ac:dyDescent="0.25">
      <c r="A282" s="4" t="s">
        <v>3</v>
      </c>
      <c r="B282" s="4" t="s">
        <v>4</v>
      </c>
      <c r="C282" s="4" t="s">
        <v>5</v>
      </c>
      <c r="D282" s="4" t="s">
        <v>221</v>
      </c>
      <c r="E282" s="4" t="s">
        <v>7</v>
      </c>
      <c r="F282" s="4" t="s">
        <v>8</v>
      </c>
      <c r="G282" s="4" t="s">
        <v>7</v>
      </c>
      <c r="H282" s="4" t="s">
        <v>222</v>
      </c>
    </row>
    <row r="283" spans="1:9" hidden="1" x14ac:dyDescent="0.25">
      <c r="A283" s="6"/>
      <c r="B283" s="107"/>
      <c r="C283" s="6"/>
      <c r="D283" s="6"/>
      <c r="E283" s="6" t="s">
        <v>11</v>
      </c>
      <c r="F283" s="6"/>
      <c r="G283" s="6" t="s">
        <v>12</v>
      </c>
      <c r="H283" s="6"/>
    </row>
    <row r="284" spans="1:9" hidden="1" x14ac:dyDescent="0.25">
      <c r="A284" s="9"/>
      <c r="B284" s="108"/>
      <c r="C284" s="9"/>
      <c r="D284" s="9"/>
      <c r="E284" s="9"/>
      <c r="F284" s="9"/>
      <c r="G284" s="9"/>
      <c r="H284" s="9"/>
    </row>
    <row r="285" spans="1:9" hidden="1" x14ac:dyDescent="0.25">
      <c r="A285" s="109">
        <v>1</v>
      </c>
      <c r="B285" s="110" t="s">
        <v>266</v>
      </c>
      <c r="C285" s="109" t="s">
        <v>19</v>
      </c>
      <c r="D285" s="13">
        <v>54</v>
      </c>
      <c r="E285" s="14"/>
      <c r="F285" s="15">
        <f t="shared" ref="F285:F292" si="16">SUM(D285+E285)</f>
        <v>54</v>
      </c>
      <c r="G285" s="14">
        <v>30</v>
      </c>
      <c r="H285" s="15">
        <f t="shared" ref="H285:H292" si="17">SUM(F285-G285)</f>
        <v>24</v>
      </c>
    </row>
    <row r="286" spans="1:9" hidden="1" x14ac:dyDescent="0.25">
      <c r="A286" s="16">
        <v>2</v>
      </c>
      <c r="B286" s="22" t="s">
        <v>267</v>
      </c>
      <c r="C286" s="16" t="s">
        <v>19</v>
      </c>
      <c r="D286" s="13"/>
      <c r="E286" s="14"/>
      <c r="F286" s="15">
        <f t="shared" si="16"/>
        <v>0</v>
      </c>
      <c r="G286" s="14"/>
      <c r="H286" s="15">
        <f t="shared" si="17"/>
        <v>0</v>
      </c>
    </row>
    <row r="287" spans="1:9" hidden="1" x14ac:dyDescent="0.25">
      <c r="A287" s="16">
        <v>3</v>
      </c>
      <c r="B287" s="22" t="s">
        <v>268</v>
      </c>
      <c r="C287" s="16" t="s">
        <v>19</v>
      </c>
      <c r="D287" s="13">
        <v>58</v>
      </c>
      <c r="E287" s="14"/>
      <c r="F287" s="15">
        <f t="shared" si="16"/>
        <v>58</v>
      </c>
      <c r="G287" s="14">
        <v>34</v>
      </c>
      <c r="H287" s="15">
        <f t="shared" si="17"/>
        <v>24</v>
      </c>
    </row>
    <row r="288" spans="1:9" hidden="1" x14ac:dyDescent="0.25">
      <c r="A288" s="11">
        <v>4</v>
      </c>
      <c r="B288" s="111" t="s">
        <v>269</v>
      </c>
      <c r="C288" s="11" t="s">
        <v>122</v>
      </c>
      <c r="D288" s="13">
        <v>24</v>
      </c>
      <c r="E288" s="14"/>
      <c r="F288" s="15">
        <f t="shared" si="16"/>
        <v>24</v>
      </c>
      <c r="G288" s="14">
        <v>24</v>
      </c>
      <c r="H288" s="15">
        <f t="shared" si="17"/>
        <v>0</v>
      </c>
    </row>
    <row r="289" spans="1:8" hidden="1" x14ac:dyDescent="0.25">
      <c r="A289" s="19">
        <v>5</v>
      </c>
      <c r="B289" s="13" t="s">
        <v>270</v>
      </c>
      <c r="C289" s="19" t="s">
        <v>19</v>
      </c>
      <c r="D289" s="13">
        <v>96</v>
      </c>
      <c r="E289" s="14"/>
      <c r="F289" s="15">
        <f t="shared" si="16"/>
        <v>96</v>
      </c>
      <c r="G289" s="14">
        <v>48</v>
      </c>
      <c r="H289" s="15">
        <f t="shared" si="17"/>
        <v>48</v>
      </c>
    </row>
    <row r="290" spans="1:8" hidden="1" x14ac:dyDescent="0.25">
      <c r="A290" s="16">
        <v>6</v>
      </c>
      <c r="B290" s="22" t="s">
        <v>271</v>
      </c>
      <c r="C290" s="16" t="s">
        <v>19</v>
      </c>
      <c r="D290" s="13"/>
      <c r="E290" s="14"/>
      <c r="F290" s="15">
        <f t="shared" si="16"/>
        <v>0</v>
      </c>
      <c r="G290" s="14"/>
      <c r="H290" s="15">
        <f t="shared" si="17"/>
        <v>0</v>
      </c>
    </row>
    <row r="291" spans="1:8" hidden="1" x14ac:dyDescent="0.25">
      <c r="A291" s="19">
        <v>7</v>
      </c>
      <c r="B291" s="14" t="s">
        <v>272</v>
      </c>
      <c r="C291" s="19" t="s">
        <v>19</v>
      </c>
      <c r="D291" s="13">
        <v>37</v>
      </c>
      <c r="E291" s="14"/>
      <c r="F291" s="15">
        <f t="shared" si="16"/>
        <v>37</v>
      </c>
      <c r="G291" s="14"/>
      <c r="H291" s="15">
        <f t="shared" si="17"/>
        <v>37</v>
      </c>
    </row>
    <row r="292" spans="1:8" hidden="1" x14ac:dyDescent="0.25">
      <c r="A292" s="37">
        <v>8</v>
      </c>
      <c r="B292" s="112" t="s">
        <v>273</v>
      </c>
      <c r="C292" s="113" t="s">
        <v>53</v>
      </c>
      <c r="D292" s="114"/>
      <c r="E292" s="26"/>
      <c r="F292" s="115">
        <f t="shared" si="16"/>
        <v>0</v>
      </c>
      <c r="G292" s="26"/>
      <c r="H292" s="115">
        <f t="shared" si="17"/>
        <v>0</v>
      </c>
    </row>
    <row r="293" spans="1:8" hidden="1" x14ac:dyDescent="0.25"/>
    <row r="294" spans="1:8" hidden="1" x14ac:dyDescent="0.25"/>
    <row r="295" spans="1:8" hidden="1" x14ac:dyDescent="0.25"/>
    <row r="296" spans="1:8" ht="15.75" hidden="1" x14ac:dyDescent="0.25">
      <c r="A296" s="100"/>
      <c r="B296" s="321" t="s">
        <v>274</v>
      </c>
      <c r="C296" s="321"/>
      <c r="D296" s="321"/>
      <c r="E296" s="321"/>
      <c r="F296" s="321"/>
      <c r="G296" s="321"/>
      <c r="H296" s="101"/>
    </row>
    <row r="297" spans="1:8" hidden="1" x14ac:dyDescent="0.25">
      <c r="A297" s="100"/>
      <c r="B297" s="322" t="s">
        <v>315</v>
      </c>
      <c r="C297" s="322"/>
      <c r="D297" s="322"/>
      <c r="E297" s="322"/>
      <c r="F297" s="322"/>
      <c r="G297" s="322"/>
      <c r="H297" s="102"/>
    </row>
    <row r="298" spans="1:8" hidden="1" x14ac:dyDescent="0.25">
      <c r="A298" s="100"/>
      <c r="B298" s="155"/>
      <c r="C298" s="155"/>
      <c r="D298" s="155"/>
      <c r="E298" s="155"/>
      <c r="F298" s="155"/>
      <c r="G298" s="155"/>
      <c r="H298" s="102"/>
    </row>
    <row r="299" spans="1:8" hidden="1" x14ac:dyDescent="0.25">
      <c r="A299" s="103"/>
      <c r="B299" s="104"/>
      <c r="C299" s="103"/>
      <c r="D299" s="105"/>
      <c r="E299" s="106"/>
      <c r="F299" s="106"/>
      <c r="G299" s="106"/>
      <c r="H299" s="106"/>
    </row>
    <row r="300" spans="1:8" hidden="1" x14ac:dyDescent="0.25">
      <c r="A300" s="4" t="s">
        <v>3</v>
      </c>
      <c r="B300" s="4" t="s">
        <v>4</v>
      </c>
      <c r="C300" s="4" t="s">
        <v>5</v>
      </c>
      <c r="D300" s="4" t="s">
        <v>221</v>
      </c>
      <c r="E300" s="4" t="s">
        <v>7</v>
      </c>
      <c r="F300" s="4" t="s">
        <v>8</v>
      </c>
      <c r="G300" s="4" t="s">
        <v>7</v>
      </c>
      <c r="H300" s="4" t="s">
        <v>222</v>
      </c>
    </row>
    <row r="301" spans="1:8" hidden="1" x14ac:dyDescent="0.25">
      <c r="A301" s="6"/>
      <c r="B301" s="107"/>
      <c r="C301" s="6"/>
      <c r="D301" s="6"/>
      <c r="E301" s="6" t="s">
        <v>11</v>
      </c>
      <c r="F301" s="6"/>
      <c r="G301" s="6" t="s">
        <v>12</v>
      </c>
      <c r="H301" s="6"/>
    </row>
    <row r="302" spans="1:8" hidden="1" x14ac:dyDescent="0.25">
      <c r="A302" s="4"/>
      <c r="B302" s="117"/>
      <c r="C302" s="4"/>
      <c r="D302" s="118"/>
      <c r="E302" s="118"/>
      <c r="F302" s="118"/>
      <c r="G302" s="118"/>
      <c r="H302" s="118"/>
    </row>
    <row r="303" spans="1:8" hidden="1" x14ac:dyDescent="0.25">
      <c r="A303" s="16">
        <v>1</v>
      </c>
      <c r="B303" s="22" t="s">
        <v>275</v>
      </c>
      <c r="C303" s="16" t="s">
        <v>201</v>
      </c>
      <c r="D303" s="13"/>
      <c r="E303" s="14"/>
      <c r="F303" s="15">
        <f t="shared" ref="F303" si="18">SUM(D303+E303)</f>
        <v>0</v>
      </c>
      <c r="G303" s="14"/>
      <c r="H303" s="15">
        <f t="shared" ref="H303" si="19">SUM(F303-G303)</f>
        <v>0</v>
      </c>
    </row>
    <row r="304" spans="1:8" hidden="1" x14ac:dyDescent="0.25">
      <c r="A304" s="16"/>
      <c r="B304" s="22"/>
      <c r="C304" s="16"/>
      <c r="D304" s="12"/>
      <c r="E304" s="12"/>
      <c r="F304" s="12"/>
      <c r="G304" s="12"/>
      <c r="H304" s="12"/>
    </row>
    <row r="305" spans="1:8" hidden="1" x14ac:dyDescent="0.25">
      <c r="A305" s="29"/>
      <c r="B305" s="114"/>
      <c r="C305" s="29"/>
      <c r="D305" s="26"/>
      <c r="E305" s="26"/>
      <c r="F305" s="26"/>
      <c r="G305" s="26"/>
      <c r="H305" s="26"/>
    </row>
    <row r="306" spans="1:8" hidden="1" x14ac:dyDescent="0.25"/>
    <row r="307" spans="1:8" hidden="1" x14ac:dyDescent="0.25"/>
    <row r="308" spans="1:8" hidden="1" x14ac:dyDescent="0.25"/>
    <row r="309" spans="1:8" hidden="1" x14ac:dyDescent="0.25"/>
    <row r="310" spans="1:8" hidden="1" x14ac:dyDescent="0.25"/>
    <row r="312" spans="1:8" ht="15.75" x14ac:dyDescent="0.25">
      <c r="A312" s="329" t="s">
        <v>276</v>
      </c>
      <c r="B312" s="329"/>
      <c r="C312" s="329"/>
      <c r="D312" s="329"/>
      <c r="E312" s="329"/>
      <c r="F312" s="329"/>
      <c r="G312" s="329"/>
      <c r="H312" s="329"/>
    </row>
    <row r="313" spans="1:8" ht="15.75" x14ac:dyDescent="0.25">
      <c r="A313" s="329" t="s">
        <v>277</v>
      </c>
      <c r="B313" s="329"/>
      <c r="C313" s="329"/>
      <c r="D313" s="329"/>
      <c r="E313" s="329"/>
      <c r="F313" s="329"/>
      <c r="G313" s="329"/>
      <c r="H313" s="329"/>
    </row>
    <row r="314" spans="1:8" ht="15.75" x14ac:dyDescent="0.25">
      <c r="A314" s="331" t="s">
        <v>316</v>
      </c>
      <c r="B314" s="330"/>
      <c r="C314" s="330"/>
      <c r="D314" s="330"/>
      <c r="E314" s="330"/>
      <c r="F314" s="330"/>
      <c r="G314" s="330"/>
      <c r="H314" s="330"/>
    </row>
    <row r="315" spans="1:8" x14ac:dyDescent="0.25">
      <c r="A315" s="153"/>
      <c r="B315" s="153"/>
      <c r="C315" s="153"/>
      <c r="D315" s="153"/>
      <c r="E315" s="153"/>
      <c r="F315" s="153"/>
      <c r="G315" s="153"/>
      <c r="H315" s="153"/>
    </row>
    <row r="316" spans="1:8" x14ac:dyDescent="0.25">
      <c r="A316" s="153"/>
      <c r="B316" s="153"/>
      <c r="C316" s="153"/>
      <c r="D316" s="153"/>
      <c r="E316" s="153"/>
      <c r="F316" s="153"/>
      <c r="G316" s="153"/>
      <c r="H316" s="153"/>
    </row>
    <row r="317" spans="1:8" x14ac:dyDescent="0.25">
      <c r="A317" s="4" t="s">
        <v>3</v>
      </c>
      <c r="B317" s="4" t="s">
        <v>4</v>
      </c>
      <c r="C317" s="4" t="s">
        <v>164</v>
      </c>
      <c r="D317" s="4" t="s">
        <v>6</v>
      </c>
      <c r="E317" s="4" t="s">
        <v>7</v>
      </c>
      <c r="F317" s="4" t="s">
        <v>8</v>
      </c>
      <c r="G317" s="4" t="s">
        <v>7</v>
      </c>
      <c r="H317" s="4" t="s">
        <v>6</v>
      </c>
    </row>
    <row r="318" spans="1:8" x14ac:dyDescent="0.25">
      <c r="A318" s="6"/>
      <c r="B318" s="6"/>
      <c r="C318" s="6"/>
      <c r="D318" s="6" t="s">
        <v>278</v>
      </c>
      <c r="E318" s="6" t="s">
        <v>11</v>
      </c>
      <c r="F318" s="6"/>
      <c r="G318" s="6" t="s">
        <v>12</v>
      </c>
      <c r="H318" s="6"/>
    </row>
    <row r="319" spans="1:8" x14ac:dyDescent="0.25">
      <c r="A319" s="109"/>
      <c r="B319" s="109"/>
      <c r="C319" s="109"/>
      <c r="D319" s="109"/>
      <c r="E319" s="109"/>
      <c r="F319" s="109"/>
      <c r="G319" s="109"/>
      <c r="H319" s="109"/>
    </row>
    <row r="320" spans="1:8" x14ac:dyDescent="0.25">
      <c r="A320" s="16">
        <v>1</v>
      </c>
      <c r="B320" s="17" t="s">
        <v>279</v>
      </c>
      <c r="C320" s="17"/>
      <c r="D320" s="13"/>
      <c r="E320" s="14"/>
      <c r="F320" s="15">
        <f t="shared" ref="F320:F327" si="20">SUM(D320+E320)</f>
        <v>0</v>
      </c>
      <c r="G320" s="14"/>
      <c r="H320" s="15">
        <f t="shared" ref="H320:H327" si="21">SUM(F320-G320)</f>
        <v>0</v>
      </c>
    </row>
    <row r="321" spans="1:8" x14ac:dyDescent="0.25">
      <c r="A321" s="16">
        <v>2</v>
      </c>
      <c r="B321" s="17" t="s">
        <v>280</v>
      </c>
      <c r="C321" s="17"/>
      <c r="D321" s="13"/>
      <c r="E321" s="14"/>
      <c r="F321" s="15">
        <f t="shared" si="20"/>
        <v>0</v>
      </c>
      <c r="G321" s="14"/>
      <c r="H321" s="15">
        <f t="shared" si="21"/>
        <v>0</v>
      </c>
    </row>
    <row r="322" spans="1:8" x14ac:dyDescent="0.25">
      <c r="A322" s="16">
        <v>3</v>
      </c>
      <c r="B322" s="17" t="s">
        <v>281</v>
      </c>
      <c r="C322" s="17"/>
      <c r="D322" s="13"/>
      <c r="E322" s="14"/>
      <c r="F322" s="15"/>
      <c r="G322" s="14"/>
      <c r="H322" s="15"/>
    </row>
    <row r="323" spans="1:8" x14ac:dyDescent="0.25">
      <c r="A323" s="16">
        <v>4</v>
      </c>
      <c r="B323" s="17" t="s">
        <v>282</v>
      </c>
      <c r="C323" s="16" t="s">
        <v>283</v>
      </c>
      <c r="D323" s="13">
        <v>3</v>
      </c>
      <c r="E323" s="14">
        <v>30</v>
      </c>
      <c r="F323" s="15">
        <f t="shared" ref="F323:F324" si="22">SUM(D323+E323)</f>
        <v>33</v>
      </c>
      <c r="G323" s="14">
        <v>18</v>
      </c>
      <c r="H323" s="15">
        <f t="shared" ref="H323:H324" si="23">SUM(F323-G323)</f>
        <v>15</v>
      </c>
    </row>
    <row r="324" spans="1:8" x14ac:dyDescent="0.25">
      <c r="A324" s="16">
        <v>5</v>
      </c>
      <c r="B324" s="17" t="s">
        <v>284</v>
      </c>
      <c r="C324" s="16" t="s">
        <v>283</v>
      </c>
      <c r="D324" s="13">
        <v>22</v>
      </c>
      <c r="E324" s="14">
        <v>10</v>
      </c>
      <c r="F324" s="15">
        <f t="shared" si="22"/>
        <v>32</v>
      </c>
      <c r="G324" s="14">
        <v>12</v>
      </c>
      <c r="H324" s="15">
        <f t="shared" si="23"/>
        <v>20</v>
      </c>
    </row>
    <row r="325" spans="1:8" x14ac:dyDescent="0.25">
      <c r="A325" s="16">
        <v>6</v>
      </c>
      <c r="B325" s="17" t="s">
        <v>285</v>
      </c>
      <c r="C325" s="17"/>
      <c r="D325" s="13"/>
      <c r="E325" s="14"/>
      <c r="F325" s="15">
        <f t="shared" si="20"/>
        <v>0</v>
      </c>
      <c r="G325" s="14"/>
      <c r="H325" s="15">
        <f t="shared" si="21"/>
        <v>0</v>
      </c>
    </row>
    <row r="326" spans="1:8" x14ac:dyDescent="0.25">
      <c r="A326" s="16">
        <v>7</v>
      </c>
      <c r="B326" s="17" t="s">
        <v>286</v>
      </c>
      <c r="C326" s="17"/>
      <c r="D326" s="13"/>
      <c r="E326" s="14"/>
      <c r="F326" s="15">
        <f t="shared" si="20"/>
        <v>0</v>
      </c>
      <c r="G326" s="14"/>
      <c r="H326" s="15">
        <f t="shared" si="21"/>
        <v>0</v>
      </c>
    </row>
    <row r="327" spans="1:8" x14ac:dyDescent="0.25">
      <c r="A327" s="16">
        <v>8</v>
      </c>
      <c r="B327" s="17" t="s">
        <v>287</v>
      </c>
      <c r="C327" s="17"/>
      <c r="D327" s="13"/>
      <c r="E327" s="14"/>
      <c r="F327" s="15">
        <f t="shared" si="20"/>
        <v>0</v>
      </c>
      <c r="G327" s="14"/>
      <c r="H327" s="15">
        <f t="shared" si="21"/>
        <v>0</v>
      </c>
    </row>
    <row r="328" spans="1:8" x14ac:dyDescent="0.25">
      <c r="A328" s="16"/>
      <c r="B328" s="17"/>
      <c r="C328" s="17"/>
      <c r="D328" s="17"/>
      <c r="E328" s="17"/>
      <c r="F328" s="17"/>
      <c r="G328" s="17"/>
      <c r="H328" s="17"/>
    </row>
    <row r="329" spans="1:8" x14ac:dyDescent="0.25">
      <c r="A329" s="16"/>
      <c r="B329" s="17"/>
      <c r="C329" s="17"/>
      <c r="D329" s="17"/>
      <c r="E329" s="17"/>
      <c r="F329" s="17"/>
      <c r="G329" s="17"/>
      <c r="H329" s="17"/>
    </row>
    <row r="330" spans="1:8" x14ac:dyDescent="0.25">
      <c r="A330" s="120"/>
      <c r="B330" s="120"/>
      <c r="C330" s="120"/>
      <c r="D330" s="120"/>
      <c r="E330" s="120"/>
      <c r="F330" s="120"/>
      <c r="G330" s="120"/>
      <c r="H330" s="120"/>
    </row>
    <row r="342" ht="15.75" customHeight="1" x14ac:dyDescent="0.25"/>
  </sheetData>
  <mergeCells count="14">
    <mergeCell ref="B227:G227"/>
    <mergeCell ref="A2:H2"/>
    <mergeCell ref="A3:H3"/>
    <mergeCell ref="A4:H4"/>
    <mergeCell ref="A159:H159"/>
    <mergeCell ref="A160:H160"/>
    <mergeCell ref="A313:H313"/>
    <mergeCell ref="A314:H314"/>
    <mergeCell ref="B228:G228"/>
    <mergeCell ref="B279:G279"/>
    <mergeCell ref="B280:G280"/>
    <mergeCell ref="B296:G296"/>
    <mergeCell ref="B297:G297"/>
    <mergeCell ref="A312:H312"/>
  </mergeCells>
  <pageMargins left="0.7" right="0.7" top="0.75" bottom="0.75" header="0.3" footer="0.3"/>
  <pageSetup paperSize="5" scale="89" orientation="portrait" horizontalDpi="4294967293" verticalDpi="0" r:id="rId1"/>
  <rowBreaks count="5" manualBreakCount="5">
    <brk id="66" max="8" man="1"/>
    <brk id="133" max="16383" man="1"/>
    <brk id="156" max="8" man="1"/>
    <brk id="225" max="16383" man="1"/>
    <brk id="27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42"/>
  <sheetViews>
    <sheetView tabSelected="1" view="pageBreakPreview" zoomScaleSheetLayoutView="100" workbookViewId="0">
      <selection activeCell="A5" sqref="A5:XFD310"/>
    </sheetView>
  </sheetViews>
  <sheetFormatPr defaultRowHeight="15" x14ac:dyDescent="0.25"/>
  <cols>
    <col min="1" max="1" width="4.85546875" customWidth="1"/>
    <col min="2" max="2" width="25.28515625" customWidth="1"/>
    <col min="3" max="3" width="6.42578125" customWidth="1"/>
    <col min="4" max="4" width="8.42578125" customWidth="1"/>
    <col min="5" max="5" width="9.140625" customWidth="1"/>
    <col min="8" max="8" width="9.28515625" bestFit="1" customWidth="1"/>
    <col min="9" max="9" width="14.28515625" customWidth="1"/>
  </cols>
  <sheetData>
    <row r="1" spans="1:9" ht="9.75" customHeight="1" x14ac:dyDescent="0.25"/>
    <row r="2" spans="1:9" x14ac:dyDescent="0.25">
      <c r="A2" s="324" t="s">
        <v>0</v>
      </c>
      <c r="B2" s="324"/>
      <c r="C2" s="324"/>
      <c r="D2" s="324"/>
      <c r="E2" s="324"/>
      <c r="F2" s="324"/>
      <c r="G2" s="324"/>
      <c r="H2" s="324"/>
      <c r="I2" s="1"/>
    </row>
    <row r="3" spans="1:9" x14ac:dyDescent="0.25">
      <c r="A3" s="324" t="s">
        <v>1</v>
      </c>
      <c r="B3" s="324"/>
      <c r="C3" s="324"/>
      <c r="D3" s="324"/>
      <c r="E3" s="324"/>
      <c r="F3" s="324"/>
      <c r="G3" s="324"/>
      <c r="H3" s="324"/>
      <c r="I3" s="1"/>
    </row>
    <row r="4" spans="1:9" x14ac:dyDescent="0.25">
      <c r="A4" s="324" t="s">
        <v>322</v>
      </c>
      <c r="B4" s="324"/>
      <c r="C4" s="324"/>
      <c r="D4" s="324"/>
      <c r="E4" s="324"/>
      <c r="F4" s="324"/>
      <c r="G4" s="324"/>
      <c r="H4" s="324"/>
      <c r="I4" s="1"/>
    </row>
    <row r="5" spans="1:9" ht="9.75" hidden="1" customHeight="1" x14ac:dyDescent="0.25">
      <c r="A5" s="159"/>
      <c r="B5" s="159"/>
      <c r="C5" s="159"/>
      <c r="D5" s="159"/>
      <c r="E5" s="159"/>
      <c r="F5" s="159"/>
      <c r="G5" s="159"/>
      <c r="H5" s="159"/>
      <c r="I5" s="1"/>
    </row>
    <row r="6" spans="1:9" hidden="1" x14ac:dyDescent="0.25">
      <c r="A6" s="1"/>
      <c r="B6" s="3" t="s">
        <v>2</v>
      </c>
      <c r="C6" s="1"/>
      <c r="D6" s="1"/>
      <c r="E6" s="1"/>
      <c r="F6" s="1"/>
      <c r="G6" s="1"/>
      <c r="H6" s="1"/>
      <c r="I6" s="1"/>
    </row>
    <row r="7" spans="1:9" hidden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7</v>
      </c>
      <c r="H7" s="4" t="s">
        <v>6</v>
      </c>
      <c r="I7" s="5" t="s">
        <v>9</v>
      </c>
    </row>
    <row r="8" spans="1:9" hidden="1" x14ac:dyDescent="0.25">
      <c r="A8" s="6"/>
      <c r="B8" s="6"/>
      <c r="C8" s="6"/>
      <c r="D8" s="6" t="s">
        <v>10</v>
      </c>
      <c r="E8" s="6" t="s">
        <v>11</v>
      </c>
      <c r="F8" s="6"/>
      <c r="G8" s="6" t="s">
        <v>12</v>
      </c>
      <c r="H8" s="6"/>
      <c r="I8" s="7" t="s">
        <v>13</v>
      </c>
    </row>
    <row r="9" spans="1:9" hidden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</row>
    <row r="10" spans="1:9" hidden="1" x14ac:dyDescent="0.25">
      <c r="A10" s="9"/>
      <c r="B10" s="9"/>
      <c r="C10" s="9"/>
      <c r="D10" s="9"/>
      <c r="E10" s="10"/>
      <c r="F10" s="9"/>
      <c r="G10" s="9"/>
      <c r="H10" s="9"/>
      <c r="I10" s="9"/>
    </row>
    <row r="11" spans="1:9" hidden="1" x14ac:dyDescent="0.25">
      <c r="A11" s="11">
        <v>1</v>
      </c>
      <c r="B11" s="12" t="s">
        <v>14</v>
      </c>
      <c r="C11" s="11" t="s">
        <v>15</v>
      </c>
      <c r="D11" s="13">
        <v>8180</v>
      </c>
      <c r="E11" s="14"/>
      <c r="F11" s="15">
        <f t="shared" ref="F11:F65" si="0">SUM(D11+E11)</f>
        <v>8180</v>
      </c>
      <c r="G11" s="14">
        <v>335</v>
      </c>
      <c r="H11" s="15">
        <f t="shared" ref="H11:H65" si="1">SUM(F11-G11)</f>
        <v>7845</v>
      </c>
      <c r="I11" s="16" t="s">
        <v>16</v>
      </c>
    </row>
    <row r="12" spans="1:9" hidden="1" x14ac:dyDescent="0.25">
      <c r="A12" s="16">
        <v>2</v>
      </c>
      <c r="B12" s="17" t="s">
        <v>17</v>
      </c>
      <c r="C12" s="16" t="s">
        <v>15</v>
      </c>
      <c r="D12" s="13">
        <v>6420</v>
      </c>
      <c r="E12" s="14"/>
      <c r="F12" s="15">
        <f t="shared" si="0"/>
        <v>6420</v>
      </c>
      <c r="G12" s="14">
        <v>330</v>
      </c>
      <c r="H12" s="15">
        <f t="shared" si="1"/>
        <v>6090</v>
      </c>
      <c r="I12" s="16" t="s">
        <v>16</v>
      </c>
    </row>
    <row r="13" spans="1:9" hidden="1" x14ac:dyDescent="0.25">
      <c r="A13" s="11">
        <v>3</v>
      </c>
      <c r="B13" s="17" t="s">
        <v>18</v>
      </c>
      <c r="C13" s="16" t="s">
        <v>19</v>
      </c>
      <c r="D13" s="13">
        <v>150</v>
      </c>
      <c r="E13" s="14"/>
      <c r="F13" s="15">
        <f t="shared" si="0"/>
        <v>150</v>
      </c>
      <c r="G13" s="14"/>
      <c r="H13" s="15">
        <f t="shared" si="1"/>
        <v>150</v>
      </c>
      <c r="I13" s="16" t="s">
        <v>16</v>
      </c>
    </row>
    <row r="14" spans="1:9" hidden="1" x14ac:dyDescent="0.25">
      <c r="A14" s="16">
        <v>4</v>
      </c>
      <c r="B14" s="17" t="s">
        <v>20</v>
      </c>
      <c r="C14" s="16" t="s">
        <v>19</v>
      </c>
      <c r="D14" s="13">
        <v>221</v>
      </c>
      <c r="E14" s="14"/>
      <c r="F14" s="15">
        <f t="shared" si="0"/>
        <v>221</v>
      </c>
      <c r="G14" s="14">
        <v>18</v>
      </c>
      <c r="H14" s="15">
        <f t="shared" si="1"/>
        <v>203</v>
      </c>
      <c r="I14" s="16" t="s">
        <v>16</v>
      </c>
    </row>
    <row r="15" spans="1:9" hidden="1" x14ac:dyDescent="0.25">
      <c r="A15" s="11">
        <v>5</v>
      </c>
      <c r="B15" s="17" t="s">
        <v>21</v>
      </c>
      <c r="C15" s="16" t="s">
        <v>19</v>
      </c>
      <c r="D15" s="13">
        <v>142</v>
      </c>
      <c r="E15" s="14"/>
      <c r="F15" s="15">
        <f t="shared" si="0"/>
        <v>142</v>
      </c>
      <c r="G15" s="14">
        <v>13</v>
      </c>
      <c r="H15" s="15">
        <f t="shared" si="1"/>
        <v>129</v>
      </c>
      <c r="I15" s="16" t="s">
        <v>16</v>
      </c>
    </row>
    <row r="16" spans="1:9" hidden="1" x14ac:dyDescent="0.25">
      <c r="A16" s="16">
        <v>6</v>
      </c>
      <c r="B16" s="17" t="s">
        <v>22</v>
      </c>
      <c r="C16" s="16" t="s">
        <v>19</v>
      </c>
      <c r="D16" s="13">
        <v>180</v>
      </c>
      <c r="E16" s="14"/>
      <c r="F16" s="15">
        <f t="shared" si="0"/>
        <v>180</v>
      </c>
      <c r="G16" s="14">
        <v>4</v>
      </c>
      <c r="H16" s="15">
        <f t="shared" si="1"/>
        <v>176</v>
      </c>
      <c r="I16" s="16" t="s">
        <v>16</v>
      </c>
    </row>
    <row r="17" spans="1:9" hidden="1" x14ac:dyDescent="0.25">
      <c r="A17" s="11">
        <v>7</v>
      </c>
      <c r="B17" s="17" t="s">
        <v>23</v>
      </c>
      <c r="C17" s="16" t="s">
        <v>19</v>
      </c>
      <c r="D17" s="13">
        <v>124</v>
      </c>
      <c r="E17" s="14"/>
      <c r="F17" s="15">
        <f t="shared" si="0"/>
        <v>124</v>
      </c>
      <c r="G17" s="14">
        <v>7</v>
      </c>
      <c r="H17" s="15">
        <f t="shared" si="1"/>
        <v>117</v>
      </c>
      <c r="I17" s="16" t="s">
        <v>16</v>
      </c>
    </row>
    <row r="18" spans="1:9" hidden="1" x14ac:dyDescent="0.25">
      <c r="A18" s="16">
        <v>8</v>
      </c>
      <c r="B18" s="17" t="s">
        <v>24</v>
      </c>
      <c r="C18" s="16" t="s">
        <v>19</v>
      </c>
      <c r="D18" s="13">
        <v>88</v>
      </c>
      <c r="E18" s="14"/>
      <c r="F18" s="15">
        <f t="shared" si="0"/>
        <v>88</v>
      </c>
      <c r="G18" s="14">
        <v>10</v>
      </c>
      <c r="H18" s="15">
        <f t="shared" si="1"/>
        <v>78</v>
      </c>
      <c r="I18" s="16" t="s">
        <v>16</v>
      </c>
    </row>
    <row r="19" spans="1:9" hidden="1" x14ac:dyDescent="0.25">
      <c r="A19" s="11">
        <v>9</v>
      </c>
      <c r="B19" s="17" t="s">
        <v>25</v>
      </c>
      <c r="C19" s="16" t="s">
        <v>19</v>
      </c>
      <c r="D19" s="13">
        <v>160</v>
      </c>
      <c r="E19" s="14"/>
      <c r="F19" s="15">
        <f t="shared" si="0"/>
        <v>160</v>
      </c>
      <c r="G19" s="14">
        <v>8</v>
      </c>
      <c r="H19" s="15">
        <f t="shared" si="1"/>
        <v>152</v>
      </c>
      <c r="I19" s="16" t="s">
        <v>26</v>
      </c>
    </row>
    <row r="20" spans="1:9" hidden="1" x14ac:dyDescent="0.25">
      <c r="A20" s="16">
        <v>10</v>
      </c>
      <c r="B20" s="17" t="s">
        <v>27</v>
      </c>
      <c r="C20" s="16" t="s">
        <v>19</v>
      </c>
      <c r="D20" s="13">
        <v>88</v>
      </c>
      <c r="E20" s="14"/>
      <c r="F20" s="15">
        <f t="shared" si="0"/>
        <v>88</v>
      </c>
      <c r="G20" s="14">
        <v>2</v>
      </c>
      <c r="H20" s="15">
        <f t="shared" si="1"/>
        <v>86</v>
      </c>
      <c r="I20" s="16" t="s">
        <v>16</v>
      </c>
    </row>
    <row r="21" spans="1:9" hidden="1" x14ac:dyDescent="0.25">
      <c r="A21" s="11">
        <v>11</v>
      </c>
      <c r="B21" s="17" t="s">
        <v>28</v>
      </c>
      <c r="C21" s="16" t="s">
        <v>19</v>
      </c>
      <c r="D21" s="13">
        <v>743</v>
      </c>
      <c r="E21" s="14"/>
      <c r="F21" s="15">
        <f t="shared" si="0"/>
        <v>743</v>
      </c>
      <c r="G21" s="14">
        <v>128</v>
      </c>
      <c r="H21" s="15">
        <f t="shared" si="1"/>
        <v>615</v>
      </c>
      <c r="I21" s="16" t="s">
        <v>16</v>
      </c>
    </row>
    <row r="22" spans="1:9" hidden="1" x14ac:dyDescent="0.25">
      <c r="A22" s="16">
        <v>12</v>
      </c>
      <c r="B22" s="17" t="s">
        <v>29</v>
      </c>
      <c r="C22" s="16" t="s">
        <v>19</v>
      </c>
      <c r="D22" s="13">
        <v>15</v>
      </c>
      <c r="E22" s="14"/>
      <c r="F22" s="15">
        <f t="shared" si="0"/>
        <v>15</v>
      </c>
      <c r="G22" s="14">
        <v>3</v>
      </c>
      <c r="H22" s="15">
        <f t="shared" si="1"/>
        <v>12</v>
      </c>
      <c r="I22" s="16" t="s">
        <v>16</v>
      </c>
    </row>
    <row r="23" spans="1:9" hidden="1" x14ac:dyDescent="0.25">
      <c r="A23" s="11">
        <v>13</v>
      </c>
      <c r="B23" s="17" t="s">
        <v>30</v>
      </c>
      <c r="C23" s="16" t="s">
        <v>19</v>
      </c>
      <c r="D23" s="13">
        <v>13</v>
      </c>
      <c r="E23" s="14"/>
      <c r="F23" s="15">
        <f t="shared" si="0"/>
        <v>13</v>
      </c>
      <c r="G23" s="14"/>
      <c r="H23" s="15">
        <f t="shared" si="1"/>
        <v>13</v>
      </c>
      <c r="I23" s="16" t="s">
        <v>16</v>
      </c>
    </row>
    <row r="24" spans="1:9" hidden="1" x14ac:dyDescent="0.25">
      <c r="A24" s="16">
        <v>14</v>
      </c>
      <c r="B24" s="17" t="s">
        <v>31</v>
      </c>
      <c r="C24" s="16" t="s">
        <v>19</v>
      </c>
      <c r="D24" s="13">
        <v>1290</v>
      </c>
      <c r="E24" s="14"/>
      <c r="F24" s="15">
        <f t="shared" si="0"/>
        <v>1290</v>
      </c>
      <c r="G24" s="14">
        <v>71</v>
      </c>
      <c r="H24" s="15">
        <f t="shared" si="1"/>
        <v>1219</v>
      </c>
      <c r="I24" s="16" t="s">
        <v>16</v>
      </c>
    </row>
    <row r="25" spans="1:9" hidden="1" x14ac:dyDescent="0.25">
      <c r="A25" s="11">
        <v>15</v>
      </c>
      <c r="B25" s="17" t="s">
        <v>32</v>
      </c>
      <c r="C25" s="16" t="s">
        <v>19</v>
      </c>
      <c r="D25" s="13">
        <v>1040</v>
      </c>
      <c r="E25" s="14"/>
      <c r="F25" s="15">
        <f t="shared" si="0"/>
        <v>1040</v>
      </c>
      <c r="G25" s="14">
        <v>82</v>
      </c>
      <c r="H25" s="15">
        <f t="shared" si="1"/>
        <v>958</v>
      </c>
      <c r="I25" s="16" t="s">
        <v>16</v>
      </c>
    </row>
    <row r="26" spans="1:9" hidden="1" x14ac:dyDescent="0.25">
      <c r="A26" s="16">
        <v>16</v>
      </c>
      <c r="B26" s="17" t="s">
        <v>33</v>
      </c>
      <c r="C26" s="16" t="s">
        <v>19</v>
      </c>
      <c r="D26" s="13">
        <v>84</v>
      </c>
      <c r="E26" s="14"/>
      <c r="F26" s="15">
        <f t="shared" si="0"/>
        <v>84</v>
      </c>
      <c r="G26" s="14">
        <v>2</v>
      </c>
      <c r="H26" s="15">
        <f t="shared" si="1"/>
        <v>82</v>
      </c>
      <c r="I26" s="16" t="s">
        <v>16</v>
      </c>
    </row>
    <row r="27" spans="1:9" hidden="1" x14ac:dyDescent="0.25">
      <c r="A27" s="11">
        <v>17</v>
      </c>
      <c r="B27" s="17" t="s">
        <v>34</v>
      </c>
      <c r="C27" s="16" t="s">
        <v>19</v>
      </c>
      <c r="D27" s="13">
        <v>64</v>
      </c>
      <c r="E27" s="14"/>
      <c r="F27" s="15">
        <f t="shared" si="0"/>
        <v>64</v>
      </c>
      <c r="G27" s="14"/>
      <c r="H27" s="15">
        <f t="shared" si="1"/>
        <v>64</v>
      </c>
      <c r="I27" s="16" t="s">
        <v>16</v>
      </c>
    </row>
    <row r="28" spans="1:9" hidden="1" x14ac:dyDescent="0.25">
      <c r="A28" s="16">
        <v>18</v>
      </c>
      <c r="B28" s="17" t="s">
        <v>35</v>
      </c>
      <c r="C28" s="16" t="s">
        <v>19</v>
      </c>
      <c r="D28" s="13">
        <v>82</v>
      </c>
      <c r="E28" s="14"/>
      <c r="F28" s="15">
        <f t="shared" si="0"/>
        <v>82</v>
      </c>
      <c r="G28" s="14">
        <v>10</v>
      </c>
      <c r="H28" s="15">
        <f t="shared" si="1"/>
        <v>72</v>
      </c>
      <c r="I28" s="16" t="s">
        <v>16</v>
      </c>
    </row>
    <row r="29" spans="1:9" hidden="1" x14ac:dyDescent="0.25">
      <c r="A29" s="11">
        <v>19</v>
      </c>
      <c r="B29" s="17" t="s">
        <v>36</v>
      </c>
      <c r="C29" s="16" t="s">
        <v>19</v>
      </c>
      <c r="D29" s="13">
        <v>12</v>
      </c>
      <c r="E29" s="14"/>
      <c r="F29" s="15">
        <f t="shared" si="0"/>
        <v>12</v>
      </c>
      <c r="G29" s="14">
        <v>1</v>
      </c>
      <c r="H29" s="15">
        <f t="shared" si="1"/>
        <v>11</v>
      </c>
      <c r="I29" s="16" t="s">
        <v>16</v>
      </c>
    </row>
    <row r="30" spans="1:9" hidden="1" x14ac:dyDescent="0.25">
      <c r="A30" s="16">
        <v>20</v>
      </c>
      <c r="B30" s="17" t="s">
        <v>37</v>
      </c>
      <c r="C30" s="16" t="s">
        <v>19</v>
      </c>
      <c r="D30" s="13">
        <v>83</v>
      </c>
      <c r="E30" s="14"/>
      <c r="F30" s="15">
        <f t="shared" si="0"/>
        <v>83</v>
      </c>
      <c r="G30" s="14">
        <v>19</v>
      </c>
      <c r="H30" s="15">
        <f t="shared" si="1"/>
        <v>64</v>
      </c>
      <c r="I30" s="16" t="s">
        <v>16</v>
      </c>
    </row>
    <row r="31" spans="1:9" hidden="1" x14ac:dyDescent="0.25">
      <c r="A31" s="11">
        <v>21</v>
      </c>
      <c r="B31" s="17" t="s">
        <v>38</v>
      </c>
      <c r="C31" s="16" t="s">
        <v>39</v>
      </c>
      <c r="D31" s="13">
        <v>2871</v>
      </c>
      <c r="E31" s="14"/>
      <c r="F31" s="15">
        <f t="shared" si="0"/>
        <v>2871</v>
      </c>
      <c r="G31" s="14">
        <v>233</v>
      </c>
      <c r="H31" s="15">
        <f t="shared" si="1"/>
        <v>2638</v>
      </c>
      <c r="I31" s="16" t="s">
        <v>16</v>
      </c>
    </row>
    <row r="32" spans="1:9" hidden="1" x14ac:dyDescent="0.25">
      <c r="A32" s="16">
        <v>22</v>
      </c>
      <c r="B32" s="17" t="s">
        <v>40</v>
      </c>
      <c r="C32" s="16" t="s">
        <v>39</v>
      </c>
      <c r="D32" s="13">
        <v>1836</v>
      </c>
      <c r="E32" s="14"/>
      <c r="F32" s="15">
        <f t="shared" si="0"/>
        <v>1836</v>
      </c>
      <c r="G32" s="14">
        <v>24</v>
      </c>
      <c r="H32" s="15">
        <f t="shared" si="1"/>
        <v>1812</v>
      </c>
      <c r="I32" s="16" t="s">
        <v>16</v>
      </c>
    </row>
    <row r="33" spans="1:9" hidden="1" x14ac:dyDescent="0.25">
      <c r="A33" s="11">
        <v>23</v>
      </c>
      <c r="B33" s="17" t="s">
        <v>41</v>
      </c>
      <c r="C33" s="16" t="s">
        <v>39</v>
      </c>
      <c r="D33" s="13"/>
      <c r="E33" s="14"/>
      <c r="F33" s="15">
        <f t="shared" si="0"/>
        <v>0</v>
      </c>
      <c r="G33" s="14"/>
      <c r="H33" s="15">
        <f t="shared" si="1"/>
        <v>0</v>
      </c>
      <c r="I33" s="16" t="s">
        <v>16</v>
      </c>
    </row>
    <row r="34" spans="1:9" hidden="1" x14ac:dyDescent="0.25">
      <c r="A34" s="16">
        <v>24</v>
      </c>
      <c r="B34" s="17" t="s">
        <v>42</v>
      </c>
      <c r="C34" s="16" t="s">
        <v>19</v>
      </c>
      <c r="D34" s="13">
        <v>111</v>
      </c>
      <c r="E34" s="14"/>
      <c r="F34" s="15">
        <f t="shared" si="0"/>
        <v>111</v>
      </c>
      <c r="G34" s="14">
        <v>5</v>
      </c>
      <c r="H34" s="15">
        <f t="shared" si="1"/>
        <v>106</v>
      </c>
      <c r="I34" s="16" t="s">
        <v>16</v>
      </c>
    </row>
    <row r="35" spans="1:9" hidden="1" x14ac:dyDescent="0.25">
      <c r="A35" s="11">
        <v>25</v>
      </c>
      <c r="B35" s="17" t="s">
        <v>43</v>
      </c>
      <c r="C35" s="16" t="s">
        <v>19</v>
      </c>
      <c r="D35" s="13"/>
      <c r="E35" s="14"/>
      <c r="F35" s="15">
        <f t="shared" si="0"/>
        <v>0</v>
      </c>
      <c r="G35" s="14"/>
      <c r="H35" s="15">
        <f t="shared" si="1"/>
        <v>0</v>
      </c>
      <c r="I35" s="16" t="s">
        <v>16</v>
      </c>
    </row>
    <row r="36" spans="1:9" hidden="1" x14ac:dyDescent="0.25">
      <c r="A36" s="16">
        <v>26</v>
      </c>
      <c r="B36" s="17" t="s">
        <v>44</v>
      </c>
      <c r="C36" s="16" t="s">
        <v>19</v>
      </c>
      <c r="D36" s="13">
        <v>23</v>
      </c>
      <c r="E36" s="14"/>
      <c r="F36" s="15">
        <f t="shared" si="0"/>
        <v>23</v>
      </c>
      <c r="G36" s="14">
        <v>1</v>
      </c>
      <c r="H36" s="15">
        <f t="shared" si="1"/>
        <v>22</v>
      </c>
      <c r="I36" s="16" t="s">
        <v>16</v>
      </c>
    </row>
    <row r="37" spans="1:9" hidden="1" x14ac:dyDescent="0.25">
      <c r="A37" s="11">
        <v>27</v>
      </c>
      <c r="B37" s="17" t="s">
        <v>45</v>
      </c>
      <c r="C37" s="16" t="s">
        <v>39</v>
      </c>
      <c r="D37" s="13">
        <v>244</v>
      </c>
      <c r="E37" s="14"/>
      <c r="F37" s="15">
        <f t="shared" si="0"/>
        <v>244</v>
      </c>
      <c r="G37" s="14">
        <v>5</v>
      </c>
      <c r="H37" s="15">
        <f t="shared" si="1"/>
        <v>239</v>
      </c>
      <c r="I37" s="16" t="s">
        <v>16</v>
      </c>
    </row>
    <row r="38" spans="1:9" hidden="1" x14ac:dyDescent="0.25">
      <c r="A38" s="16">
        <v>28</v>
      </c>
      <c r="B38" s="17" t="s">
        <v>46</v>
      </c>
      <c r="C38" s="16" t="s">
        <v>39</v>
      </c>
      <c r="D38" s="13">
        <v>62</v>
      </c>
      <c r="E38" s="14"/>
      <c r="F38" s="15">
        <f t="shared" si="0"/>
        <v>62</v>
      </c>
      <c r="G38" s="14">
        <v>19</v>
      </c>
      <c r="H38" s="15">
        <f t="shared" si="1"/>
        <v>43</v>
      </c>
      <c r="I38" s="16" t="s">
        <v>16</v>
      </c>
    </row>
    <row r="39" spans="1:9" hidden="1" x14ac:dyDescent="0.25">
      <c r="A39" s="11">
        <v>29</v>
      </c>
      <c r="B39" s="17" t="s">
        <v>47</v>
      </c>
      <c r="C39" s="16" t="s">
        <v>19</v>
      </c>
      <c r="D39" s="13">
        <v>10</v>
      </c>
      <c r="E39" s="14"/>
      <c r="F39" s="15">
        <f t="shared" si="0"/>
        <v>10</v>
      </c>
      <c r="G39" s="14"/>
      <c r="H39" s="15">
        <f t="shared" si="1"/>
        <v>10</v>
      </c>
      <c r="I39" s="16" t="s">
        <v>16</v>
      </c>
    </row>
    <row r="40" spans="1:9" hidden="1" x14ac:dyDescent="0.25">
      <c r="A40" s="16">
        <v>30</v>
      </c>
      <c r="B40" s="17" t="s">
        <v>48</v>
      </c>
      <c r="C40" s="16" t="s">
        <v>49</v>
      </c>
      <c r="D40" s="13"/>
      <c r="E40" s="14"/>
      <c r="F40" s="15">
        <f t="shared" si="0"/>
        <v>0</v>
      </c>
      <c r="G40" s="14"/>
      <c r="H40" s="15">
        <f t="shared" si="1"/>
        <v>0</v>
      </c>
      <c r="I40" s="16" t="s">
        <v>16</v>
      </c>
    </row>
    <row r="41" spans="1:9" hidden="1" x14ac:dyDescent="0.25">
      <c r="A41" s="11">
        <v>31</v>
      </c>
      <c r="B41" s="17" t="s">
        <v>50</v>
      </c>
      <c r="C41" s="16" t="s">
        <v>51</v>
      </c>
      <c r="D41" s="13">
        <v>696</v>
      </c>
      <c r="E41" s="14"/>
      <c r="F41" s="15">
        <f t="shared" si="0"/>
        <v>696</v>
      </c>
      <c r="G41" s="14">
        <v>61</v>
      </c>
      <c r="H41" s="15">
        <f t="shared" si="1"/>
        <v>635</v>
      </c>
      <c r="I41" s="16" t="s">
        <v>16</v>
      </c>
    </row>
    <row r="42" spans="1:9" hidden="1" x14ac:dyDescent="0.25">
      <c r="A42" s="16">
        <v>32</v>
      </c>
      <c r="B42" s="17" t="s">
        <v>52</v>
      </c>
      <c r="C42" s="18" t="s">
        <v>53</v>
      </c>
      <c r="D42" s="13">
        <v>45</v>
      </c>
      <c r="E42" s="14"/>
      <c r="F42" s="15">
        <f t="shared" si="0"/>
        <v>45</v>
      </c>
      <c r="G42" s="14">
        <v>1</v>
      </c>
      <c r="H42" s="15">
        <f t="shared" si="1"/>
        <v>44</v>
      </c>
      <c r="I42" s="16" t="s">
        <v>16</v>
      </c>
    </row>
    <row r="43" spans="1:9" hidden="1" x14ac:dyDescent="0.25">
      <c r="A43" s="11">
        <v>33</v>
      </c>
      <c r="B43" s="17" t="s">
        <v>54</v>
      </c>
      <c r="C43" s="16" t="s">
        <v>51</v>
      </c>
      <c r="D43" s="13">
        <v>61</v>
      </c>
      <c r="E43" s="14"/>
      <c r="F43" s="15">
        <f t="shared" si="0"/>
        <v>61</v>
      </c>
      <c r="G43" s="14">
        <v>2</v>
      </c>
      <c r="H43" s="15">
        <f t="shared" si="1"/>
        <v>59</v>
      </c>
      <c r="I43" s="16" t="s">
        <v>16</v>
      </c>
    </row>
    <row r="44" spans="1:9" hidden="1" x14ac:dyDescent="0.25">
      <c r="A44" s="16">
        <v>34</v>
      </c>
      <c r="B44" s="17" t="s">
        <v>55</v>
      </c>
      <c r="C44" s="18" t="s">
        <v>49</v>
      </c>
      <c r="D44" s="13">
        <v>8</v>
      </c>
      <c r="E44" s="14"/>
      <c r="F44" s="15">
        <f t="shared" si="0"/>
        <v>8</v>
      </c>
      <c r="G44" s="14"/>
      <c r="H44" s="15">
        <f t="shared" si="1"/>
        <v>8</v>
      </c>
      <c r="I44" s="16" t="s">
        <v>16</v>
      </c>
    </row>
    <row r="45" spans="1:9" hidden="1" x14ac:dyDescent="0.25">
      <c r="A45" s="11">
        <v>35</v>
      </c>
      <c r="B45" s="17" t="s">
        <v>56</v>
      </c>
      <c r="C45" s="16" t="s">
        <v>57</v>
      </c>
      <c r="D45" s="13">
        <v>540</v>
      </c>
      <c r="E45" s="14"/>
      <c r="F45" s="15">
        <f t="shared" si="0"/>
        <v>540</v>
      </c>
      <c r="G45" s="14"/>
      <c r="H45" s="15">
        <f t="shared" si="1"/>
        <v>540</v>
      </c>
      <c r="I45" s="16" t="s">
        <v>16</v>
      </c>
    </row>
    <row r="46" spans="1:9" hidden="1" x14ac:dyDescent="0.25">
      <c r="A46" s="16">
        <v>36</v>
      </c>
      <c r="B46" s="17" t="s">
        <v>58</v>
      </c>
      <c r="C46" s="16" t="s">
        <v>39</v>
      </c>
      <c r="D46" s="13">
        <v>30</v>
      </c>
      <c r="E46" s="14"/>
      <c r="F46" s="15">
        <f t="shared" si="0"/>
        <v>30</v>
      </c>
      <c r="G46" s="14">
        <v>2</v>
      </c>
      <c r="H46" s="15">
        <f t="shared" si="1"/>
        <v>28</v>
      </c>
      <c r="I46" s="16" t="s">
        <v>26</v>
      </c>
    </row>
    <row r="47" spans="1:9" hidden="1" x14ac:dyDescent="0.25">
      <c r="A47" s="11">
        <v>37</v>
      </c>
      <c r="B47" s="17" t="s">
        <v>59</v>
      </c>
      <c r="C47" s="16" t="s">
        <v>53</v>
      </c>
      <c r="D47" s="13"/>
      <c r="E47" s="14"/>
      <c r="F47" s="15">
        <f t="shared" si="0"/>
        <v>0</v>
      </c>
      <c r="G47" s="14"/>
      <c r="H47" s="15">
        <f t="shared" si="1"/>
        <v>0</v>
      </c>
      <c r="I47" s="16" t="s">
        <v>16</v>
      </c>
    </row>
    <row r="48" spans="1:9" hidden="1" x14ac:dyDescent="0.25">
      <c r="A48" s="16">
        <v>38</v>
      </c>
      <c r="B48" s="12" t="s">
        <v>60</v>
      </c>
      <c r="C48" s="16" t="s">
        <v>53</v>
      </c>
      <c r="D48" s="13">
        <v>120</v>
      </c>
      <c r="E48" s="14"/>
      <c r="F48" s="15">
        <f t="shared" si="0"/>
        <v>120</v>
      </c>
      <c r="G48" s="14"/>
      <c r="H48" s="15">
        <f t="shared" si="1"/>
        <v>120</v>
      </c>
      <c r="I48" s="16" t="s">
        <v>16</v>
      </c>
    </row>
    <row r="49" spans="1:9" hidden="1" x14ac:dyDescent="0.25">
      <c r="A49" s="11">
        <v>39</v>
      </c>
      <c r="B49" s="17" t="s">
        <v>61</v>
      </c>
      <c r="C49" s="11" t="s">
        <v>62</v>
      </c>
      <c r="D49" s="13">
        <v>12</v>
      </c>
      <c r="E49" s="14"/>
      <c r="F49" s="15">
        <f t="shared" si="0"/>
        <v>12</v>
      </c>
      <c r="G49" s="14">
        <v>1</v>
      </c>
      <c r="H49" s="15">
        <f t="shared" si="1"/>
        <v>11</v>
      </c>
      <c r="I49" s="16" t="s">
        <v>16</v>
      </c>
    </row>
    <row r="50" spans="1:9" hidden="1" x14ac:dyDescent="0.25">
      <c r="A50" s="16">
        <v>40</v>
      </c>
      <c r="B50" s="17" t="s">
        <v>63</v>
      </c>
      <c r="C50" s="16" t="s">
        <v>19</v>
      </c>
      <c r="D50" s="13">
        <v>16</v>
      </c>
      <c r="E50" s="14"/>
      <c r="F50" s="15">
        <f t="shared" si="0"/>
        <v>16</v>
      </c>
      <c r="G50" s="14">
        <v>1</v>
      </c>
      <c r="H50" s="15">
        <f t="shared" si="1"/>
        <v>15</v>
      </c>
      <c r="I50" s="16" t="s">
        <v>16</v>
      </c>
    </row>
    <row r="51" spans="1:9" hidden="1" x14ac:dyDescent="0.25">
      <c r="A51" s="11">
        <v>41</v>
      </c>
      <c r="B51" s="17" t="s">
        <v>64</v>
      </c>
      <c r="C51" s="16" t="s">
        <v>19</v>
      </c>
      <c r="D51" s="13">
        <v>26</v>
      </c>
      <c r="E51" s="14"/>
      <c r="F51" s="15">
        <f t="shared" si="0"/>
        <v>26</v>
      </c>
      <c r="G51" s="14"/>
      <c r="H51" s="15">
        <f t="shared" si="1"/>
        <v>26</v>
      </c>
      <c r="I51" s="16" t="s">
        <v>16</v>
      </c>
    </row>
    <row r="52" spans="1:9" hidden="1" x14ac:dyDescent="0.25">
      <c r="A52" s="16">
        <v>42</v>
      </c>
      <c r="B52" s="14" t="s">
        <v>65</v>
      </c>
      <c r="C52" s="19" t="s">
        <v>49</v>
      </c>
      <c r="D52" s="13">
        <v>44</v>
      </c>
      <c r="E52" s="14"/>
      <c r="F52" s="15">
        <f t="shared" si="0"/>
        <v>44</v>
      </c>
      <c r="G52" s="14"/>
      <c r="H52" s="15">
        <f t="shared" si="1"/>
        <v>44</v>
      </c>
      <c r="I52" s="16" t="s">
        <v>16</v>
      </c>
    </row>
    <row r="53" spans="1:9" hidden="1" x14ac:dyDescent="0.25">
      <c r="A53" s="11">
        <v>43</v>
      </c>
      <c r="B53" s="17" t="s">
        <v>66</v>
      </c>
      <c r="C53" s="16" t="s">
        <v>49</v>
      </c>
      <c r="D53" s="13">
        <v>49</v>
      </c>
      <c r="E53" s="14"/>
      <c r="F53" s="15">
        <f t="shared" si="0"/>
        <v>49</v>
      </c>
      <c r="G53" s="14"/>
      <c r="H53" s="15">
        <f t="shared" si="1"/>
        <v>49</v>
      </c>
      <c r="I53" s="16" t="s">
        <v>16</v>
      </c>
    </row>
    <row r="54" spans="1:9" hidden="1" x14ac:dyDescent="0.25">
      <c r="A54" s="16">
        <v>44</v>
      </c>
      <c r="B54" s="17" t="s">
        <v>67</v>
      </c>
      <c r="C54" s="16" t="s">
        <v>49</v>
      </c>
      <c r="D54" s="13">
        <v>74</v>
      </c>
      <c r="E54" s="14"/>
      <c r="F54" s="15">
        <f t="shared" si="0"/>
        <v>74</v>
      </c>
      <c r="G54" s="14">
        <v>1</v>
      </c>
      <c r="H54" s="15">
        <f t="shared" si="1"/>
        <v>73</v>
      </c>
      <c r="I54" s="16" t="s">
        <v>26</v>
      </c>
    </row>
    <row r="55" spans="1:9" hidden="1" x14ac:dyDescent="0.25">
      <c r="A55" s="11">
        <v>45</v>
      </c>
      <c r="B55" s="17" t="s">
        <v>68</v>
      </c>
      <c r="C55" s="16" t="s">
        <v>69</v>
      </c>
      <c r="D55" s="13">
        <v>68</v>
      </c>
      <c r="E55" s="14"/>
      <c r="F55" s="15">
        <f t="shared" si="0"/>
        <v>68</v>
      </c>
      <c r="G55" s="14">
        <v>3</v>
      </c>
      <c r="H55" s="15">
        <f t="shared" si="1"/>
        <v>65</v>
      </c>
      <c r="I55" s="16" t="s">
        <v>16</v>
      </c>
    </row>
    <row r="56" spans="1:9" hidden="1" x14ac:dyDescent="0.25">
      <c r="A56" s="16">
        <v>46</v>
      </c>
      <c r="B56" s="17" t="s">
        <v>70</v>
      </c>
      <c r="C56" s="16" t="s">
        <v>69</v>
      </c>
      <c r="D56" s="13">
        <v>47</v>
      </c>
      <c r="E56" s="14"/>
      <c r="F56" s="15">
        <f t="shared" si="0"/>
        <v>47</v>
      </c>
      <c r="G56" s="14">
        <v>2</v>
      </c>
      <c r="H56" s="15">
        <f t="shared" si="1"/>
        <v>45</v>
      </c>
      <c r="I56" s="16" t="s">
        <v>16</v>
      </c>
    </row>
    <row r="57" spans="1:9" hidden="1" x14ac:dyDescent="0.25">
      <c r="A57" s="11">
        <v>47</v>
      </c>
      <c r="B57" s="17" t="s">
        <v>71</v>
      </c>
      <c r="C57" s="16" t="s">
        <v>69</v>
      </c>
      <c r="D57" s="13">
        <v>90</v>
      </c>
      <c r="E57" s="14"/>
      <c r="F57" s="15">
        <f t="shared" si="0"/>
        <v>90</v>
      </c>
      <c r="G57" s="14">
        <v>7</v>
      </c>
      <c r="H57" s="15">
        <f t="shared" si="1"/>
        <v>83</v>
      </c>
      <c r="I57" s="16" t="s">
        <v>16</v>
      </c>
    </row>
    <row r="58" spans="1:9" hidden="1" x14ac:dyDescent="0.25">
      <c r="A58" s="16">
        <v>48</v>
      </c>
      <c r="B58" s="17" t="s">
        <v>72</v>
      </c>
      <c r="C58" s="16" t="s">
        <v>73</v>
      </c>
      <c r="D58" s="13">
        <v>49</v>
      </c>
      <c r="E58" s="14"/>
      <c r="F58" s="15">
        <f t="shared" si="0"/>
        <v>49</v>
      </c>
      <c r="G58" s="14">
        <v>4</v>
      </c>
      <c r="H58" s="15">
        <f t="shared" si="1"/>
        <v>45</v>
      </c>
      <c r="I58" s="16" t="s">
        <v>16</v>
      </c>
    </row>
    <row r="59" spans="1:9" hidden="1" x14ac:dyDescent="0.25">
      <c r="A59" s="11">
        <v>49</v>
      </c>
      <c r="B59" s="17" t="s">
        <v>74</v>
      </c>
      <c r="C59" s="16" t="s">
        <v>19</v>
      </c>
      <c r="D59" s="13">
        <v>408</v>
      </c>
      <c r="E59" s="14"/>
      <c r="F59" s="15">
        <f t="shared" si="0"/>
        <v>408</v>
      </c>
      <c r="G59" s="14">
        <v>5</v>
      </c>
      <c r="H59" s="15">
        <f t="shared" si="1"/>
        <v>403</v>
      </c>
      <c r="I59" s="16" t="s">
        <v>16</v>
      </c>
    </row>
    <row r="60" spans="1:9" hidden="1" x14ac:dyDescent="0.25">
      <c r="A60" s="16">
        <v>50</v>
      </c>
      <c r="B60" s="20" t="s">
        <v>75</v>
      </c>
      <c r="C60" s="16" t="s">
        <v>19</v>
      </c>
      <c r="D60" s="13">
        <v>146</v>
      </c>
      <c r="E60" s="14"/>
      <c r="F60" s="15">
        <f t="shared" si="0"/>
        <v>146</v>
      </c>
      <c r="G60" s="14">
        <v>9</v>
      </c>
      <c r="H60" s="15">
        <f t="shared" si="1"/>
        <v>137</v>
      </c>
      <c r="I60" s="16" t="s">
        <v>16</v>
      </c>
    </row>
    <row r="61" spans="1:9" hidden="1" x14ac:dyDescent="0.25">
      <c r="A61" s="11">
        <v>51</v>
      </c>
      <c r="B61" s="14" t="s">
        <v>76</v>
      </c>
      <c r="C61" s="19" t="s">
        <v>19</v>
      </c>
      <c r="D61" s="13">
        <v>10</v>
      </c>
      <c r="E61" s="14"/>
      <c r="F61" s="15">
        <f t="shared" si="0"/>
        <v>10</v>
      </c>
      <c r="G61" s="14"/>
      <c r="H61" s="15">
        <f t="shared" si="1"/>
        <v>10</v>
      </c>
      <c r="I61" s="16" t="s">
        <v>16</v>
      </c>
    </row>
    <row r="62" spans="1:9" hidden="1" x14ac:dyDescent="0.25">
      <c r="A62" s="16">
        <v>52</v>
      </c>
      <c r="B62" s="17" t="s">
        <v>77</v>
      </c>
      <c r="C62" s="16" t="s">
        <v>19</v>
      </c>
      <c r="D62" s="13">
        <v>9</v>
      </c>
      <c r="E62" s="14"/>
      <c r="F62" s="15">
        <f t="shared" si="0"/>
        <v>9</v>
      </c>
      <c r="G62" s="14">
        <v>2</v>
      </c>
      <c r="H62" s="15">
        <f t="shared" si="1"/>
        <v>7</v>
      </c>
      <c r="I62" s="16" t="s">
        <v>16</v>
      </c>
    </row>
    <row r="63" spans="1:9" hidden="1" x14ac:dyDescent="0.25">
      <c r="A63" s="11">
        <v>53</v>
      </c>
      <c r="B63" s="17" t="s">
        <v>78</v>
      </c>
      <c r="C63" s="16" t="s">
        <v>19</v>
      </c>
      <c r="D63" s="13">
        <v>2</v>
      </c>
      <c r="E63" s="14"/>
      <c r="F63" s="15">
        <f t="shared" si="0"/>
        <v>2</v>
      </c>
      <c r="G63" s="14"/>
      <c r="H63" s="15">
        <f t="shared" si="1"/>
        <v>2</v>
      </c>
      <c r="I63" s="16" t="s">
        <v>16</v>
      </c>
    </row>
    <row r="64" spans="1:9" hidden="1" x14ac:dyDescent="0.25">
      <c r="A64" s="16">
        <v>54</v>
      </c>
      <c r="B64" s="17" t="s">
        <v>79</v>
      </c>
      <c r="C64" s="19" t="s">
        <v>19</v>
      </c>
      <c r="D64" s="13">
        <v>45</v>
      </c>
      <c r="E64" s="14"/>
      <c r="F64" s="15">
        <f t="shared" si="0"/>
        <v>45</v>
      </c>
      <c r="G64" s="14">
        <v>8</v>
      </c>
      <c r="H64" s="15">
        <f t="shared" si="1"/>
        <v>37</v>
      </c>
      <c r="I64" s="16" t="s">
        <v>16</v>
      </c>
    </row>
    <row r="65" spans="1:9" hidden="1" x14ac:dyDescent="0.25">
      <c r="A65" s="11">
        <v>55</v>
      </c>
      <c r="B65" s="17" t="s">
        <v>80</v>
      </c>
      <c r="C65" s="16" t="s">
        <v>19</v>
      </c>
      <c r="D65" s="13">
        <v>72</v>
      </c>
      <c r="E65" s="14"/>
      <c r="F65" s="15">
        <f t="shared" si="0"/>
        <v>72</v>
      </c>
      <c r="G65" s="14">
        <v>4</v>
      </c>
      <c r="H65" s="15">
        <f t="shared" si="1"/>
        <v>68</v>
      </c>
      <c r="I65" s="16" t="s">
        <v>16</v>
      </c>
    </row>
    <row r="66" spans="1:9" hidden="1" x14ac:dyDescent="0.25">
      <c r="A66" s="11"/>
      <c r="B66" s="17"/>
      <c r="C66" s="16"/>
      <c r="D66" s="13"/>
      <c r="E66" s="14"/>
      <c r="F66" s="15"/>
      <c r="G66" s="14"/>
      <c r="H66" s="15"/>
      <c r="I66" s="16"/>
    </row>
    <row r="67" spans="1:9" hidden="1" x14ac:dyDescent="0.25">
      <c r="A67" s="11"/>
      <c r="B67" s="17"/>
      <c r="C67" s="16"/>
      <c r="D67" s="13"/>
      <c r="E67" s="14"/>
      <c r="F67" s="15"/>
      <c r="G67" s="14"/>
      <c r="H67" s="15"/>
      <c r="I67" s="16"/>
    </row>
    <row r="68" spans="1:9" hidden="1" x14ac:dyDescent="0.25">
      <c r="A68" s="16">
        <v>56</v>
      </c>
      <c r="B68" s="17" t="s">
        <v>81</v>
      </c>
      <c r="C68" s="16" t="s">
        <v>19</v>
      </c>
      <c r="D68" s="13">
        <v>24</v>
      </c>
      <c r="E68" s="14"/>
      <c r="F68" s="15">
        <f t="shared" ref="F68:F131" si="2">SUM(D68+E68)</f>
        <v>24</v>
      </c>
      <c r="G68" s="14">
        <v>4</v>
      </c>
      <c r="H68" s="15">
        <f t="shared" ref="H68:H131" si="3">SUM(F68-G68)</f>
        <v>20</v>
      </c>
      <c r="I68" s="16" t="s">
        <v>16</v>
      </c>
    </row>
    <row r="69" spans="1:9" hidden="1" x14ac:dyDescent="0.25">
      <c r="A69" s="11">
        <v>57</v>
      </c>
      <c r="B69" s="17" t="s">
        <v>82</v>
      </c>
      <c r="C69" s="16" t="s">
        <v>19</v>
      </c>
      <c r="D69" s="13">
        <v>16</v>
      </c>
      <c r="E69" s="14"/>
      <c r="F69" s="15">
        <f t="shared" si="2"/>
        <v>16</v>
      </c>
      <c r="G69" s="14"/>
      <c r="H69" s="15">
        <f t="shared" si="3"/>
        <v>16</v>
      </c>
      <c r="I69" s="16" t="s">
        <v>26</v>
      </c>
    </row>
    <row r="70" spans="1:9" hidden="1" x14ac:dyDescent="0.25">
      <c r="A70" s="16">
        <v>58</v>
      </c>
      <c r="B70" s="17" t="s">
        <v>83</v>
      </c>
      <c r="C70" s="16" t="s">
        <v>19</v>
      </c>
      <c r="D70" s="13">
        <v>16</v>
      </c>
      <c r="E70" s="14"/>
      <c r="F70" s="15">
        <f t="shared" si="2"/>
        <v>16</v>
      </c>
      <c r="G70" s="14"/>
      <c r="H70" s="15">
        <f t="shared" si="3"/>
        <v>16</v>
      </c>
      <c r="I70" s="16" t="s">
        <v>16</v>
      </c>
    </row>
    <row r="71" spans="1:9" hidden="1" x14ac:dyDescent="0.25">
      <c r="A71" s="11">
        <v>59</v>
      </c>
      <c r="B71" s="17" t="s">
        <v>84</v>
      </c>
      <c r="C71" s="16" t="s">
        <v>85</v>
      </c>
      <c r="D71" s="13">
        <v>63</v>
      </c>
      <c r="E71" s="14"/>
      <c r="F71" s="15">
        <f t="shared" si="2"/>
        <v>63</v>
      </c>
      <c r="G71" s="14">
        <v>3</v>
      </c>
      <c r="H71" s="15">
        <f t="shared" si="3"/>
        <v>60</v>
      </c>
      <c r="I71" s="16" t="s">
        <v>16</v>
      </c>
    </row>
    <row r="72" spans="1:9" hidden="1" x14ac:dyDescent="0.25">
      <c r="A72" s="16">
        <v>60</v>
      </c>
      <c r="B72" s="17" t="s">
        <v>86</v>
      </c>
      <c r="C72" s="16" t="s">
        <v>85</v>
      </c>
      <c r="D72" s="13">
        <v>56</v>
      </c>
      <c r="E72" s="14"/>
      <c r="F72" s="15">
        <f t="shared" si="2"/>
        <v>56</v>
      </c>
      <c r="G72" s="14">
        <v>2</v>
      </c>
      <c r="H72" s="15">
        <f t="shared" si="3"/>
        <v>54</v>
      </c>
      <c r="I72" s="16" t="s">
        <v>16</v>
      </c>
    </row>
    <row r="73" spans="1:9" hidden="1" x14ac:dyDescent="0.25">
      <c r="A73" s="11">
        <v>61</v>
      </c>
      <c r="B73" s="17" t="s">
        <v>87</v>
      </c>
      <c r="C73" s="16" t="s">
        <v>85</v>
      </c>
      <c r="D73" s="13">
        <v>76</v>
      </c>
      <c r="E73" s="14"/>
      <c r="F73" s="15">
        <f t="shared" si="2"/>
        <v>76</v>
      </c>
      <c r="G73" s="14">
        <v>3</v>
      </c>
      <c r="H73" s="15">
        <f t="shared" si="3"/>
        <v>73</v>
      </c>
      <c r="I73" s="16" t="s">
        <v>16</v>
      </c>
    </row>
    <row r="74" spans="1:9" hidden="1" x14ac:dyDescent="0.25">
      <c r="A74" s="16">
        <v>62</v>
      </c>
      <c r="B74" s="17" t="s">
        <v>88</v>
      </c>
      <c r="C74" s="16"/>
      <c r="D74" s="13">
        <v>86</v>
      </c>
      <c r="E74" s="14"/>
      <c r="F74" s="15">
        <f t="shared" si="2"/>
        <v>86</v>
      </c>
      <c r="G74" s="14"/>
      <c r="H74" s="15">
        <f t="shared" si="3"/>
        <v>86</v>
      </c>
      <c r="I74" s="16" t="s">
        <v>16</v>
      </c>
    </row>
    <row r="75" spans="1:9" hidden="1" x14ac:dyDescent="0.25">
      <c r="A75" s="11">
        <v>63</v>
      </c>
      <c r="B75" s="17" t="s">
        <v>89</v>
      </c>
      <c r="C75" s="16" t="s">
        <v>19</v>
      </c>
      <c r="D75" s="13">
        <v>1</v>
      </c>
      <c r="E75" s="14"/>
      <c r="F75" s="15">
        <f t="shared" si="2"/>
        <v>1</v>
      </c>
      <c r="G75" s="14"/>
      <c r="H75" s="15">
        <f t="shared" si="3"/>
        <v>1</v>
      </c>
      <c r="I75" s="16" t="s">
        <v>16</v>
      </c>
    </row>
    <row r="76" spans="1:9" hidden="1" x14ac:dyDescent="0.25">
      <c r="A76" s="16">
        <v>64</v>
      </c>
      <c r="B76" s="17" t="s">
        <v>90</v>
      </c>
      <c r="C76" s="16" t="s">
        <v>19</v>
      </c>
      <c r="D76" s="13">
        <v>44</v>
      </c>
      <c r="E76" s="14"/>
      <c r="F76" s="15">
        <f t="shared" si="2"/>
        <v>44</v>
      </c>
      <c r="G76" s="14">
        <v>4</v>
      </c>
      <c r="H76" s="15">
        <f t="shared" si="3"/>
        <v>40</v>
      </c>
      <c r="I76" s="16" t="s">
        <v>16</v>
      </c>
    </row>
    <row r="77" spans="1:9" hidden="1" x14ac:dyDescent="0.25">
      <c r="A77" s="11">
        <v>65</v>
      </c>
      <c r="B77" s="17" t="s">
        <v>91</v>
      </c>
      <c r="C77" s="16" t="s">
        <v>19</v>
      </c>
      <c r="D77" s="13">
        <v>225</v>
      </c>
      <c r="E77" s="14"/>
      <c r="F77" s="15">
        <f t="shared" si="2"/>
        <v>225</v>
      </c>
      <c r="G77" s="14">
        <v>7</v>
      </c>
      <c r="H77" s="15">
        <f t="shared" si="3"/>
        <v>218</v>
      </c>
      <c r="I77" s="16" t="s">
        <v>16</v>
      </c>
    </row>
    <row r="78" spans="1:9" hidden="1" x14ac:dyDescent="0.25">
      <c r="A78" s="16">
        <v>66</v>
      </c>
      <c r="B78" s="17" t="s">
        <v>92</v>
      </c>
      <c r="C78" s="16" t="s">
        <v>19</v>
      </c>
      <c r="D78" s="13">
        <v>306</v>
      </c>
      <c r="E78" s="14"/>
      <c r="F78" s="15">
        <f t="shared" si="2"/>
        <v>306</v>
      </c>
      <c r="G78" s="14">
        <v>37</v>
      </c>
      <c r="H78" s="15">
        <f t="shared" si="3"/>
        <v>269</v>
      </c>
      <c r="I78" s="16" t="s">
        <v>16</v>
      </c>
    </row>
    <row r="79" spans="1:9" hidden="1" x14ac:dyDescent="0.25">
      <c r="A79" s="11">
        <v>67</v>
      </c>
      <c r="B79" s="17" t="s">
        <v>93</v>
      </c>
      <c r="C79" s="16" t="s">
        <v>19</v>
      </c>
      <c r="D79" s="13">
        <v>387</v>
      </c>
      <c r="E79" s="14"/>
      <c r="F79" s="15">
        <f t="shared" si="2"/>
        <v>387</v>
      </c>
      <c r="G79" s="14">
        <v>20</v>
      </c>
      <c r="H79" s="15">
        <f t="shared" si="3"/>
        <v>367</v>
      </c>
      <c r="I79" s="16" t="s">
        <v>16</v>
      </c>
    </row>
    <row r="80" spans="1:9" hidden="1" x14ac:dyDescent="0.25">
      <c r="A80" s="16">
        <v>68</v>
      </c>
      <c r="B80" s="17" t="s">
        <v>94</v>
      </c>
      <c r="C80" s="16" t="s">
        <v>19</v>
      </c>
      <c r="D80" s="13"/>
      <c r="E80" s="14"/>
      <c r="F80" s="15">
        <f t="shared" si="2"/>
        <v>0</v>
      </c>
      <c r="G80" s="14"/>
      <c r="H80" s="15">
        <f t="shared" si="3"/>
        <v>0</v>
      </c>
      <c r="I80" s="16" t="s">
        <v>16</v>
      </c>
    </row>
    <row r="81" spans="1:9" hidden="1" x14ac:dyDescent="0.25">
      <c r="A81" s="11">
        <v>69</v>
      </c>
      <c r="B81" s="17" t="s">
        <v>95</v>
      </c>
      <c r="C81" s="16" t="s">
        <v>19</v>
      </c>
      <c r="D81" s="13">
        <v>36</v>
      </c>
      <c r="E81" s="14"/>
      <c r="F81" s="15">
        <f t="shared" si="2"/>
        <v>36</v>
      </c>
      <c r="G81" s="14"/>
      <c r="H81" s="15">
        <f t="shared" si="3"/>
        <v>36</v>
      </c>
      <c r="I81" s="16" t="s">
        <v>16</v>
      </c>
    </row>
    <row r="82" spans="1:9" hidden="1" x14ac:dyDescent="0.25">
      <c r="A82" s="16">
        <v>70</v>
      </c>
      <c r="B82" s="17" t="s">
        <v>96</v>
      </c>
      <c r="C82" s="16" t="s">
        <v>53</v>
      </c>
      <c r="D82" s="13">
        <v>2680</v>
      </c>
      <c r="E82" s="14"/>
      <c r="F82" s="15">
        <f t="shared" si="2"/>
        <v>2680</v>
      </c>
      <c r="G82" s="14">
        <v>150</v>
      </c>
      <c r="H82" s="15">
        <f t="shared" si="3"/>
        <v>2530</v>
      </c>
      <c r="I82" s="16" t="s">
        <v>16</v>
      </c>
    </row>
    <row r="83" spans="1:9" hidden="1" x14ac:dyDescent="0.25">
      <c r="A83" s="11">
        <v>71</v>
      </c>
      <c r="B83" s="17" t="s">
        <v>97</v>
      </c>
      <c r="C83" s="16" t="s">
        <v>53</v>
      </c>
      <c r="D83" s="13">
        <v>2463</v>
      </c>
      <c r="E83" s="14"/>
      <c r="F83" s="15">
        <f t="shared" si="2"/>
        <v>2463</v>
      </c>
      <c r="G83" s="14">
        <v>333</v>
      </c>
      <c r="H83" s="15">
        <f t="shared" si="3"/>
        <v>2130</v>
      </c>
      <c r="I83" s="16" t="s">
        <v>16</v>
      </c>
    </row>
    <row r="84" spans="1:9" hidden="1" x14ac:dyDescent="0.25">
      <c r="A84" s="16">
        <v>72</v>
      </c>
      <c r="B84" s="17" t="s">
        <v>98</v>
      </c>
      <c r="C84" s="16" t="s">
        <v>19</v>
      </c>
      <c r="D84" s="13">
        <v>399</v>
      </c>
      <c r="E84" s="14"/>
      <c r="F84" s="15">
        <f t="shared" si="2"/>
        <v>399</v>
      </c>
      <c r="G84" s="14">
        <v>38</v>
      </c>
      <c r="H84" s="15">
        <f t="shared" si="3"/>
        <v>361</v>
      </c>
      <c r="I84" s="16" t="s">
        <v>16</v>
      </c>
    </row>
    <row r="85" spans="1:9" hidden="1" x14ac:dyDescent="0.25">
      <c r="A85" s="11">
        <v>73</v>
      </c>
      <c r="B85" s="17" t="s">
        <v>99</v>
      </c>
      <c r="C85" s="16" t="s">
        <v>53</v>
      </c>
      <c r="D85" s="13">
        <v>490</v>
      </c>
      <c r="E85" s="14"/>
      <c r="F85" s="15">
        <f t="shared" si="2"/>
        <v>490</v>
      </c>
      <c r="G85" s="14">
        <v>15</v>
      </c>
      <c r="H85" s="15">
        <f t="shared" si="3"/>
        <v>475</v>
      </c>
      <c r="I85" s="16" t="s">
        <v>16</v>
      </c>
    </row>
    <row r="86" spans="1:9" hidden="1" x14ac:dyDescent="0.25">
      <c r="A86" s="16">
        <v>74</v>
      </c>
      <c r="B86" s="17" t="s">
        <v>100</v>
      </c>
      <c r="C86" s="16" t="s">
        <v>85</v>
      </c>
      <c r="D86" s="13">
        <v>16</v>
      </c>
      <c r="E86" s="14"/>
      <c r="F86" s="15">
        <f t="shared" si="2"/>
        <v>16</v>
      </c>
      <c r="G86" s="14">
        <v>5</v>
      </c>
      <c r="H86" s="15">
        <f t="shared" si="3"/>
        <v>11</v>
      </c>
      <c r="I86" s="16" t="s">
        <v>16</v>
      </c>
    </row>
    <row r="87" spans="1:9" hidden="1" x14ac:dyDescent="0.25">
      <c r="A87" s="11">
        <v>75</v>
      </c>
      <c r="B87" s="17" t="s">
        <v>101</v>
      </c>
      <c r="C87" s="16" t="s">
        <v>19</v>
      </c>
      <c r="D87" s="13">
        <v>49</v>
      </c>
      <c r="E87" s="14"/>
      <c r="F87" s="15">
        <f t="shared" si="2"/>
        <v>49</v>
      </c>
      <c r="G87" s="14">
        <v>1</v>
      </c>
      <c r="H87" s="15">
        <f t="shared" si="3"/>
        <v>48</v>
      </c>
      <c r="I87" s="16" t="s">
        <v>16</v>
      </c>
    </row>
    <row r="88" spans="1:9" hidden="1" x14ac:dyDescent="0.25">
      <c r="A88" s="16">
        <v>76</v>
      </c>
      <c r="B88" s="17" t="s">
        <v>102</v>
      </c>
      <c r="C88" s="16" t="s">
        <v>19</v>
      </c>
      <c r="D88" s="13">
        <v>21</v>
      </c>
      <c r="E88" s="14"/>
      <c r="F88" s="15">
        <f t="shared" si="2"/>
        <v>21</v>
      </c>
      <c r="G88" s="14">
        <v>1</v>
      </c>
      <c r="H88" s="15">
        <f t="shared" si="3"/>
        <v>20</v>
      </c>
      <c r="I88" s="16" t="s">
        <v>16</v>
      </c>
    </row>
    <row r="89" spans="1:9" hidden="1" x14ac:dyDescent="0.25">
      <c r="A89" s="11">
        <v>77</v>
      </c>
      <c r="B89" s="17" t="s">
        <v>103</v>
      </c>
      <c r="C89" s="16" t="s">
        <v>19</v>
      </c>
      <c r="D89" s="13">
        <v>72</v>
      </c>
      <c r="E89" s="14"/>
      <c r="F89" s="15">
        <f t="shared" si="2"/>
        <v>72</v>
      </c>
      <c r="G89" s="14">
        <v>7</v>
      </c>
      <c r="H89" s="15">
        <f t="shared" si="3"/>
        <v>65</v>
      </c>
      <c r="I89" s="16" t="s">
        <v>16</v>
      </c>
    </row>
    <row r="90" spans="1:9" hidden="1" x14ac:dyDescent="0.25">
      <c r="A90" s="16">
        <v>78</v>
      </c>
      <c r="B90" s="17" t="s">
        <v>104</v>
      </c>
      <c r="C90" s="16" t="s">
        <v>19</v>
      </c>
      <c r="D90" s="13">
        <v>32</v>
      </c>
      <c r="E90" s="14"/>
      <c r="F90" s="15">
        <f t="shared" si="2"/>
        <v>32</v>
      </c>
      <c r="G90" s="14"/>
      <c r="H90" s="15">
        <f t="shared" si="3"/>
        <v>32</v>
      </c>
    </row>
    <row r="91" spans="1:9" hidden="1" x14ac:dyDescent="0.25">
      <c r="A91" s="11">
        <v>79</v>
      </c>
      <c r="B91" s="12" t="s">
        <v>105</v>
      </c>
      <c r="C91" s="16" t="s">
        <v>19</v>
      </c>
      <c r="D91" s="13">
        <v>6</v>
      </c>
      <c r="E91" s="14"/>
      <c r="F91" s="15">
        <f t="shared" si="2"/>
        <v>6</v>
      </c>
      <c r="G91" s="14">
        <v>5</v>
      </c>
      <c r="H91" s="15">
        <f t="shared" si="3"/>
        <v>1</v>
      </c>
      <c r="I91" s="16" t="s">
        <v>16</v>
      </c>
    </row>
    <row r="92" spans="1:9" hidden="1" x14ac:dyDescent="0.25">
      <c r="A92" s="16">
        <v>80</v>
      </c>
      <c r="B92" s="17" t="s">
        <v>106</v>
      </c>
      <c r="C92" s="18" t="s">
        <v>49</v>
      </c>
      <c r="D92" s="13"/>
      <c r="E92" s="14"/>
      <c r="F92" s="15">
        <f t="shared" si="2"/>
        <v>0</v>
      </c>
      <c r="G92" s="14"/>
      <c r="H92" s="15">
        <f t="shared" si="3"/>
        <v>0</v>
      </c>
      <c r="I92" s="16" t="s">
        <v>16</v>
      </c>
    </row>
    <row r="93" spans="1:9" hidden="1" x14ac:dyDescent="0.25">
      <c r="A93" s="11">
        <v>81</v>
      </c>
      <c r="B93" s="17" t="s">
        <v>107</v>
      </c>
      <c r="C93" s="16" t="s">
        <v>19</v>
      </c>
      <c r="D93" s="13">
        <v>6</v>
      </c>
      <c r="E93" s="14"/>
      <c r="F93" s="15">
        <f t="shared" si="2"/>
        <v>6</v>
      </c>
      <c r="G93" s="14"/>
      <c r="H93" s="15">
        <f t="shared" si="3"/>
        <v>6</v>
      </c>
      <c r="I93" s="16" t="s">
        <v>16</v>
      </c>
    </row>
    <row r="94" spans="1:9" hidden="1" x14ac:dyDescent="0.25">
      <c r="A94" s="16">
        <v>82</v>
      </c>
      <c r="B94" s="21" t="s">
        <v>108</v>
      </c>
      <c r="C94" s="11" t="s">
        <v>109</v>
      </c>
      <c r="D94" s="13">
        <v>20</v>
      </c>
      <c r="E94" s="14"/>
      <c r="F94" s="15">
        <f t="shared" si="2"/>
        <v>20</v>
      </c>
      <c r="G94" s="14"/>
      <c r="H94" s="15">
        <f t="shared" si="3"/>
        <v>20</v>
      </c>
      <c r="I94" s="16" t="s">
        <v>16</v>
      </c>
    </row>
    <row r="95" spans="1:9" hidden="1" x14ac:dyDescent="0.25">
      <c r="A95" s="11">
        <v>83</v>
      </c>
      <c r="B95" s="22" t="s">
        <v>110</v>
      </c>
      <c r="C95" s="23" t="s">
        <v>73</v>
      </c>
      <c r="D95" s="13"/>
      <c r="E95" s="14"/>
      <c r="F95" s="15">
        <f t="shared" si="2"/>
        <v>0</v>
      </c>
      <c r="G95" s="14"/>
      <c r="H95" s="15">
        <f t="shared" si="3"/>
        <v>0</v>
      </c>
      <c r="I95" s="16" t="s">
        <v>16</v>
      </c>
    </row>
    <row r="96" spans="1:9" hidden="1" x14ac:dyDescent="0.25">
      <c r="A96" s="16">
        <v>84</v>
      </c>
      <c r="B96" s="22" t="s">
        <v>111</v>
      </c>
      <c r="C96" s="23" t="s">
        <v>19</v>
      </c>
      <c r="D96" s="13">
        <v>31</v>
      </c>
      <c r="E96" s="14"/>
      <c r="F96" s="15">
        <f t="shared" si="2"/>
        <v>31</v>
      </c>
      <c r="G96" s="14"/>
      <c r="H96" s="15">
        <f t="shared" si="3"/>
        <v>31</v>
      </c>
      <c r="I96" s="16" t="s">
        <v>16</v>
      </c>
    </row>
    <row r="97" spans="1:9" hidden="1" x14ac:dyDescent="0.25">
      <c r="A97" s="11">
        <v>85</v>
      </c>
      <c r="B97" s="22" t="s">
        <v>112</v>
      </c>
      <c r="C97" s="23" t="s">
        <v>53</v>
      </c>
      <c r="D97" s="13">
        <v>1034</v>
      </c>
      <c r="E97" s="14"/>
      <c r="F97" s="15">
        <f t="shared" si="2"/>
        <v>1034</v>
      </c>
      <c r="G97" s="14">
        <v>70</v>
      </c>
      <c r="H97" s="15">
        <f t="shared" si="3"/>
        <v>964</v>
      </c>
      <c r="I97" s="16" t="s">
        <v>16</v>
      </c>
    </row>
    <row r="98" spans="1:9" hidden="1" x14ac:dyDescent="0.25">
      <c r="A98" s="16">
        <v>86</v>
      </c>
      <c r="B98" s="13" t="s">
        <v>113</v>
      </c>
      <c r="C98" s="24" t="s">
        <v>19</v>
      </c>
      <c r="D98" s="13">
        <v>35</v>
      </c>
      <c r="E98" s="14"/>
      <c r="F98" s="15">
        <f t="shared" si="2"/>
        <v>35</v>
      </c>
      <c r="G98" s="14"/>
      <c r="H98" s="15">
        <f t="shared" si="3"/>
        <v>35</v>
      </c>
      <c r="I98" s="19" t="s">
        <v>26</v>
      </c>
    </row>
    <row r="99" spans="1:9" hidden="1" x14ac:dyDescent="0.25">
      <c r="A99" s="11">
        <v>87</v>
      </c>
      <c r="B99" s="22" t="s">
        <v>114</v>
      </c>
      <c r="C99" s="23" t="s">
        <v>85</v>
      </c>
      <c r="D99" s="13"/>
      <c r="E99" s="14"/>
      <c r="F99" s="15">
        <f t="shared" si="2"/>
        <v>0</v>
      </c>
      <c r="G99" s="14"/>
      <c r="H99" s="15">
        <f t="shared" si="3"/>
        <v>0</v>
      </c>
      <c r="I99" s="16" t="s">
        <v>16</v>
      </c>
    </row>
    <row r="100" spans="1:9" hidden="1" x14ac:dyDescent="0.25">
      <c r="A100" s="16">
        <v>88</v>
      </c>
      <c r="B100" s="22" t="s">
        <v>115</v>
      </c>
      <c r="C100" s="23" t="s">
        <v>19</v>
      </c>
      <c r="D100" s="13">
        <v>72</v>
      </c>
      <c r="E100" s="14"/>
      <c r="F100" s="15">
        <f t="shared" si="2"/>
        <v>72</v>
      </c>
      <c r="G100" s="14">
        <v>7</v>
      </c>
      <c r="H100" s="15">
        <f t="shared" si="3"/>
        <v>65</v>
      </c>
      <c r="I100" s="16" t="s">
        <v>16</v>
      </c>
    </row>
    <row r="101" spans="1:9" hidden="1" x14ac:dyDescent="0.25">
      <c r="A101" s="11">
        <v>89</v>
      </c>
      <c r="B101" s="22" t="s">
        <v>116</v>
      </c>
      <c r="C101" s="23" t="s">
        <v>19</v>
      </c>
      <c r="D101" s="13">
        <v>48</v>
      </c>
      <c r="E101" s="14"/>
      <c r="F101" s="15">
        <f t="shared" si="2"/>
        <v>48</v>
      </c>
      <c r="G101" s="14">
        <v>22</v>
      </c>
      <c r="H101" s="15">
        <f t="shared" si="3"/>
        <v>26</v>
      </c>
      <c r="I101" s="16" t="s">
        <v>26</v>
      </c>
    </row>
    <row r="102" spans="1:9" hidden="1" x14ac:dyDescent="0.25">
      <c r="A102" s="16">
        <v>90</v>
      </c>
      <c r="B102" s="25" t="s">
        <v>117</v>
      </c>
      <c r="C102" s="23" t="s">
        <v>19</v>
      </c>
      <c r="D102" s="13">
        <v>49</v>
      </c>
      <c r="E102" s="14"/>
      <c r="F102" s="15">
        <f t="shared" si="2"/>
        <v>49</v>
      </c>
      <c r="G102" s="14">
        <v>2</v>
      </c>
      <c r="H102" s="15">
        <f t="shared" si="3"/>
        <v>47</v>
      </c>
      <c r="I102" s="16" t="s">
        <v>16</v>
      </c>
    </row>
    <row r="103" spans="1:9" hidden="1" x14ac:dyDescent="0.25">
      <c r="A103" s="11">
        <v>91</v>
      </c>
      <c r="B103" s="25" t="s">
        <v>118</v>
      </c>
      <c r="C103" s="23" t="s">
        <v>19</v>
      </c>
      <c r="D103" s="13">
        <v>13</v>
      </c>
      <c r="E103" s="14"/>
      <c r="F103" s="15">
        <f t="shared" si="2"/>
        <v>13</v>
      </c>
      <c r="G103" s="14">
        <v>11</v>
      </c>
      <c r="H103" s="15">
        <f t="shared" si="3"/>
        <v>2</v>
      </c>
      <c r="I103" s="16" t="s">
        <v>16</v>
      </c>
    </row>
    <row r="104" spans="1:9" hidden="1" x14ac:dyDescent="0.25">
      <c r="A104" s="16">
        <v>92</v>
      </c>
      <c r="B104" s="22" t="s">
        <v>119</v>
      </c>
      <c r="C104" s="23" t="s">
        <v>85</v>
      </c>
      <c r="D104" s="13">
        <v>11</v>
      </c>
      <c r="E104" s="14"/>
      <c r="F104" s="15">
        <f t="shared" si="2"/>
        <v>11</v>
      </c>
      <c r="G104" s="14"/>
      <c r="H104" s="15">
        <f t="shared" si="3"/>
        <v>11</v>
      </c>
      <c r="I104" s="16" t="s">
        <v>16</v>
      </c>
    </row>
    <row r="105" spans="1:9" hidden="1" x14ac:dyDescent="0.25">
      <c r="A105" s="11">
        <v>93</v>
      </c>
      <c r="B105" s="21" t="s">
        <v>120</v>
      </c>
      <c r="C105" s="23" t="s">
        <v>19</v>
      </c>
      <c r="D105" s="13">
        <v>34</v>
      </c>
      <c r="E105" s="14"/>
      <c r="F105" s="15">
        <f t="shared" si="2"/>
        <v>34</v>
      </c>
      <c r="G105" s="14"/>
      <c r="H105" s="15">
        <f t="shared" si="3"/>
        <v>34</v>
      </c>
      <c r="I105" s="16" t="s">
        <v>26</v>
      </c>
    </row>
    <row r="106" spans="1:9" hidden="1" x14ac:dyDescent="0.25">
      <c r="A106" s="16">
        <v>94</v>
      </c>
      <c r="B106" s="13" t="s">
        <v>121</v>
      </c>
      <c r="C106" s="24" t="s">
        <v>122</v>
      </c>
      <c r="D106" s="214">
        <v>0.625</v>
      </c>
      <c r="E106" s="213"/>
      <c r="F106" s="147">
        <v>0.625</v>
      </c>
      <c r="G106" s="215">
        <v>0.25</v>
      </c>
      <c r="H106" s="147">
        <v>0.375</v>
      </c>
      <c r="I106" s="19" t="s">
        <v>26</v>
      </c>
    </row>
    <row r="107" spans="1:9" hidden="1" x14ac:dyDescent="0.25">
      <c r="A107" s="11">
        <v>95</v>
      </c>
      <c r="B107" s="22" t="s">
        <v>123</v>
      </c>
      <c r="C107" s="23" t="s">
        <v>19</v>
      </c>
      <c r="D107" s="13">
        <v>2327</v>
      </c>
      <c r="E107" s="14"/>
      <c r="F107" s="15">
        <f t="shared" si="2"/>
        <v>2327</v>
      </c>
      <c r="G107" s="14">
        <v>55</v>
      </c>
      <c r="H107" s="15">
        <f t="shared" si="3"/>
        <v>2272</v>
      </c>
      <c r="I107" s="16" t="s">
        <v>16</v>
      </c>
    </row>
    <row r="108" spans="1:9" hidden="1" x14ac:dyDescent="0.25">
      <c r="A108" s="16">
        <v>96</v>
      </c>
      <c r="B108" s="22" t="s">
        <v>124</v>
      </c>
      <c r="C108" s="23" t="s">
        <v>19</v>
      </c>
      <c r="D108" s="13">
        <v>11</v>
      </c>
      <c r="E108" s="14"/>
      <c r="F108" s="15">
        <f t="shared" si="2"/>
        <v>11</v>
      </c>
      <c r="G108" s="14"/>
      <c r="H108" s="15">
        <f t="shared" si="3"/>
        <v>11</v>
      </c>
      <c r="I108" s="16"/>
    </row>
    <row r="109" spans="1:9" hidden="1" x14ac:dyDescent="0.25">
      <c r="A109" s="11">
        <v>97</v>
      </c>
      <c r="B109" s="22" t="s">
        <v>125</v>
      </c>
      <c r="C109" s="23" t="s">
        <v>69</v>
      </c>
      <c r="D109" s="13">
        <v>294</v>
      </c>
      <c r="E109" s="14"/>
      <c r="F109" s="15">
        <f t="shared" si="2"/>
        <v>294</v>
      </c>
      <c r="G109" s="14">
        <v>90</v>
      </c>
      <c r="H109" s="15">
        <f t="shared" si="3"/>
        <v>204</v>
      </c>
      <c r="I109" s="16" t="s">
        <v>16</v>
      </c>
    </row>
    <row r="110" spans="1:9" hidden="1" x14ac:dyDescent="0.25">
      <c r="A110" s="16">
        <v>98</v>
      </c>
      <c r="B110" s="22" t="s">
        <v>126</v>
      </c>
      <c r="C110" s="23" t="s">
        <v>19</v>
      </c>
      <c r="D110" s="13">
        <v>85</v>
      </c>
      <c r="E110" s="14"/>
      <c r="F110" s="15">
        <f t="shared" si="2"/>
        <v>85</v>
      </c>
      <c r="G110" s="14">
        <v>14</v>
      </c>
      <c r="H110" s="15">
        <f t="shared" si="3"/>
        <v>71</v>
      </c>
      <c r="I110" s="16" t="s">
        <v>16</v>
      </c>
    </row>
    <row r="111" spans="1:9" hidden="1" x14ac:dyDescent="0.25">
      <c r="A111" s="11">
        <v>99</v>
      </c>
      <c r="B111" s="22" t="s">
        <v>127</v>
      </c>
      <c r="C111" s="23" t="s">
        <v>19</v>
      </c>
      <c r="D111" s="13">
        <v>70</v>
      </c>
      <c r="E111" s="14"/>
      <c r="F111" s="15">
        <f t="shared" si="2"/>
        <v>70</v>
      </c>
      <c r="G111" s="14"/>
      <c r="H111" s="15">
        <f t="shared" si="3"/>
        <v>70</v>
      </c>
      <c r="I111" s="16" t="s">
        <v>16</v>
      </c>
    </row>
    <row r="112" spans="1:9" hidden="1" x14ac:dyDescent="0.25">
      <c r="A112" s="16">
        <v>100</v>
      </c>
      <c r="B112" s="22" t="s">
        <v>128</v>
      </c>
      <c r="C112" s="16" t="s">
        <v>73</v>
      </c>
      <c r="D112" s="13">
        <v>35</v>
      </c>
      <c r="E112" s="14"/>
      <c r="F112" s="15">
        <f t="shared" si="2"/>
        <v>35</v>
      </c>
      <c r="G112" s="14"/>
      <c r="H112" s="15">
        <f t="shared" si="3"/>
        <v>35</v>
      </c>
      <c r="I112" s="16" t="s">
        <v>16</v>
      </c>
    </row>
    <row r="113" spans="1:9" hidden="1" x14ac:dyDescent="0.25">
      <c r="A113" s="11">
        <v>101</v>
      </c>
      <c r="B113" s="22" t="s">
        <v>129</v>
      </c>
      <c r="C113" s="16" t="s">
        <v>19</v>
      </c>
      <c r="D113" s="13"/>
      <c r="E113" s="14"/>
      <c r="F113" s="15">
        <f t="shared" si="2"/>
        <v>0</v>
      </c>
      <c r="G113" s="14"/>
      <c r="H113" s="15">
        <f t="shared" si="3"/>
        <v>0</v>
      </c>
      <c r="I113" s="16" t="s">
        <v>26</v>
      </c>
    </row>
    <row r="114" spans="1:9" hidden="1" x14ac:dyDescent="0.25">
      <c r="A114" s="16">
        <v>102</v>
      </c>
      <c r="B114" s="22" t="s">
        <v>130</v>
      </c>
      <c r="C114" s="16" t="s">
        <v>109</v>
      </c>
      <c r="D114" s="13">
        <v>50</v>
      </c>
      <c r="E114" s="14"/>
      <c r="F114" s="15">
        <f t="shared" si="2"/>
        <v>50</v>
      </c>
      <c r="G114" s="14"/>
      <c r="H114" s="15">
        <f t="shared" si="3"/>
        <v>50</v>
      </c>
      <c r="I114" s="19" t="s">
        <v>26</v>
      </c>
    </row>
    <row r="115" spans="1:9" hidden="1" x14ac:dyDescent="0.25">
      <c r="A115" s="11">
        <v>103</v>
      </c>
      <c r="B115" s="13" t="s">
        <v>131</v>
      </c>
      <c r="C115" s="24" t="s">
        <v>85</v>
      </c>
      <c r="D115" s="13">
        <v>26</v>
      </c>
      <c r="E115" s="14"/>
      <c r="F115" s="15">
        <f t="shared" si="2"/>
        <v>26</v>
      </c>
      <c r="G115" s="14">
        <v>3</v>
      </c>
      <c r="H115" s="15">
        <f t="shared" si="3"/>
        <v>23</v>
      </c>
      <c r="I115" s="19" t="s">
        <v>26</v>
      </c>
    </row>
    <row r="116" spans="1:9" hidden="1" x14ac:dyDescent="0.25">
      <c r="A116" s="16">
        <v>104</v>
      </c>
      <c r="B116" s="14" t="s">
        <v>132</v>
      </c>
      <c r="C116" s="19" t="s">
        <v>133</v>
      </c>
      <c r="D116" s="13">
        <v>59</v>
      </c>
      <c r="E116" s="14"/>
      <c r="F116" s="15">
        <f t="shared" si="2"/>
        <v>59</v>
      </c>
      <c r="G116" s="14"/>
      <c r="H116" s="15">
        <f t="shared" si="3"/>
        <v>59</v>
      </c>
      <c r="I116" s="19" t="s">
        <v>16</v>
      </c>
    </row>
    <row r="117" spans="1:9" hidden="1" x14ac:dyDescent="0.25">
      <c r="A117" s="11">
        <v>105</v>
      </c>
      <c r="B117" s="13" t="s">
        <v>134</v>
      </c>
      <c r="C117" s="24" t="s">
        <v>135</v>
      </c>
      <c r="D117" s="13">
        <v>79</v>
      </c>
      <c r="E117" s="14"/>
      <c r="F117" s="15">
        <f t="shared" si="2"/>
        <v>79</v>
      </c>
      <c r="G117" s="14">
        <v>8</v>
      </c>
      <c r="H117" s="15">
        <f t="shared" si="3"/>
        <v>71</v>
      </c>
      <c r="I117" s="16" t="s">
        <v>16</v>
      </c>
    </row>
    <row r="118" spans="1:9" hidden="1" x14ac:dyDescent="0.25">
      <c r="A118" s="16">
        <v>106</v>
      </c>
      <c r="B118" s="17" t="s">
        <v>136</v>
      </c>
      <c r="C118" s="16" t="s">
        <v>53</v>
      </c>
      <c r="D118" s="13"/>
      <c r="E118" s="14"/>
      <c r="F118" s="15">
        <f t="shared" si="2"/>
        <v>0</v>
      </c>
      <c r="G118" s="14"/>
      <c r="H118" s="15">
        <f t="shared" si="3"/>
        <v>0</v>
      </c>
      <c r="I118" s="19" t="s">
        <v>26</v>
      </c>
    </row>
    <row r="119" spans="1:9" hidden="1" x14ac:dyDescent="0.25">
      <c r="A119" s="11">
        <v>107</v>
      </c>
      <c r="B119" s="17" t="s">
        <v>137</v>
      </c>
      <c r="C119" s="16" t="s">
        <v>138</v>
      </c>
      <c r="D119" s="13"/>
      <c r="E119" s="14"/>
      <c r="F119" s="15">
        <f t="shared" si="2"/>
        <v>0</v>
      </c>
      <c r="G119" s="14"/>
      <c r="H119" s="15">
        <f t="shared" si="3"/>
        <v>0</v>
      </c>
      <c r="I119" s="19" t="s">
        <v>26</v>
      </c>
    </row>
    <row r="120" spans="1:9" hidden="1" x14ac:dyDescent="0.25">
      <c r="A120" s="16">
        <v>108</v>
      </c>
      <c r="B120" s="17" t="s">
        <v>139</v>
      </c>
      <c r="C120" s="16" t="s">
        <v>19</v>
      </c>
      <c r="D120" s="13"/>
      <c r="E120" s="14"/>
      <c r="F120" s="15">
        <f t="shared" si="2"/>
        <v>0</v>
      </c>
      <c r="G120" s="14"/>
      <c r="H120" s="15">
        <f t="shared" si="3"/>
        <v>0</v>
      </c>
      <c r="I120" s="19" t="s">
        <v>26</v>
      </c>
    </row>
    <row r="121" spans="1:9" hidden="1" x14ac:dyDescent="0.25">
      <c r="A121" s="11">
        <v>109</v>
      </c>
      <c r="B121" s="17" t="s">
        <v>140</v>
      </c>
      <c r="C121" s="16" t="s">
        <v>19</v>
      </c>
      <c r="D121" s="13">
        <v>77</v>
      </c>
      <c r="E121" s="14"/>
      <c r="F121" s="15">
        <f t="shared" si="2"/>
        <v>77</v>
      </c>
      <c r="G121" s="14">
        <v>20</v>
      </c>
      <c r="H121" s="15">
        <f t="shared" si="3"/>
        <v>57</v>
      </c>
      <c r="I121" s="19" t="s">
        <v>26</v>
      </c>
    </row>
    <row r="122" spans="1:9" hidden="1" x14ac:dyDescent="0.25">
      <c r="A122" s="16">
        <v>110</v>
      </c>
      <c r="B122" s="17" t="s">
        <v>141</v>
      </c>
      <c r="C122" s="16" t="s">
        <v>19</v>
      </c>
      <c r="D122" s="13">
        <v>3</v>
      </c>
      <c r="E122" s="14"/>
      <c r="F122" s="15">
        <f t="shared" si="2"/>
        <v>3</v>
      </c>
      <c r="G122" s="14">
        <v>2</v>
      </c>
      <c r="H122" s="15">
        <f t="shared" si="3"/>
        <v>1</v>
      </c>
      <c r="I122" s="19" t="s">
        <v>26</v>
      </c>
    </row>
    <row r="123" spans="1:9" hidden="1" x14ac:dyDescent="0.25">
      <c r="A123" s="11">
        <v>111</v>
      </c>
      <c r="B123" s="17" t="s">
        <v>142</v>
      </c>
      <c r="C123" s="16" t="s">
        <v>109</v>
      </c>
      <c r="D123" s="13">
        <v>7</v>
      </c>
      <c r="E123" s="14"/>
      <c r="F123" s="15">
        <f t="shared" si="2"/>
        <v>7</v>
      </c>
      <c r="G123" s="14"/>
      <c r="H123" s="15">
        <f t="shared" si="3"/>
        <v>7</v>
      </c>
      <c r="I123" s="19" t="s">
        <v>26</v>
      </c>
    </row>
    <row r="124" spans="1:9" hidden="1" x14ac:dyDescent="0.25">
      <c r="A124" s="16">
        <v>112</v>
      </c>
      <c r="B124" s="17" t="s">
        <v>143</v>
      </c>
      <c r="C124" s="16" t="s">
        <v>19</v>
      </c>
      <c r="D124" s="13">
        <v>58</v>
      </c>
      <c r="E124" s="14"/>
      <c r="F124" s="15">
        <f t="shared" si="2"/>
        <v>58</v>
      </c>
      <c r="G124" s="14"/>
      <c r="H124" s="15">
        <f t="shared" si="3"/>
        <v>58</v>
      </c>
      <c r="I124" s="19" t="s">
        <v>26</v>
      </c>
    </row>
    <row r="125" spans="1:9" hidden="1" x14ac:dyDescent="0.25">
      <c r="A125" s="11">
        <v>113</v>
      </c>
      <c r="B125" s="17" t="s">
        <v>144</v>
      </c>
      <c r="C125" s="16" t="s">
        <v>19</v>
      </c>
      <c r="D125" s="13">
        <v>82</v>
      </c>
      <c r="E125" s="14"/>
      <c r="F125" s="15">
        <f t="shared" si="2"/>
        <v>82</v>
      </c>
      <c r="G125" s="14">
        <v>9</v>
      </c>
      <c r="H125" s="15">
        <f t="shared" si="3"/>
        <v>73</v>
      </c>
      <c r="I125" s="19" t="s">
        <v>26</v>
      </c>
    </row>
    <row r="126" spans="1:9" hidden="1" x14ac:dyDescent="0.25">
      <c r="A126" s="16">
        <v>114</v>
      </c>
      <c r="B126" s="17" t="s">
        <v>145</v>
      </c>
      <c r="C126" s="16" t="s">
        <v>109</v>
      </c>
      <c r="D126" s="13"/>
      <c r="E126" s="14"/>
      <c r="F126" s="15">
        <f t="shared" si="2"/>
        <v>0</v>
      </c>
      <c r="G126" s="14"/>
      <c r="H126" s="15">
        <f t="shared" si="3"/>
        <v>0</v>
      </c>
      <c r="I126" s="19" t="s">
        <v>16</v>
      </c>
    </row>
    <row r="127" spans="1:9" hidden="1" x14ac:dyDescent="0.25">
      <c r="A127" s="11">
        <v>115</v>
      </c>
      <c r="B127" s="17" t="s">
        <v>146</v>
      </c>
      <c r="C127" s="16" t="s">
        <v>19</v>
      </c>
      <c r="D127" s="13"/>
      <c r="E127" s="14"/>
      <c r="F127" s="15">
        <f t="shared" si="2"/>
        <v>0</v>
      </c>
      <c r="G127" s="14"/>
      <c r="H127" s="15">
        <f t="shared" si="3"/>
        <v>0</v>
      </c>
      <c r="I127" s="19" t="s">
        <v>16</v>
      </c>
    </row>
    <row r="128" spans="1:9" hidden="1" x14ac:dyDescent="0.25">
      <c r="A128" s="16">
        <v>116</v>
      </c>
      <c r="B128" s="17" t="s">
        <v>147</v>
      </c>
      <c r="C128" s="16" t="s">
        <v>19</v>
      </c>
      <c r="D128" s="13">
        <v>7</v>
      </c>
      <c r="E128" s="14"/>
      <c r="F128" s="15">
        <f t="shared" si="2"/>
        <v>7</v>
      </c>
      <c r="G128" s="14">
        <v>2</v>
      </c>
      <c r="H128" s="15">
        <f t="shared" si="3"/>
        <v>5</v>
      </c>
      <c r="I128" s="19" t="s">
        <v>16</v>
      </c>
    </row>
    <row r="129" spans="1:9" hidden="1" x14ac:dyDescent="0.25">
      <c r="A129" s="11">
        <v>117</v>
      </c>
      <c r="B129" s="17" t="s">
        <v>148</v>
      </c>
      <c r="C129" s="16" t="s">
        <v>19</v>
      </c>
      <c r="D129" s="13">
        <v>16</v>
      </c>
      <c r="E129" s="14"/>
      <c r="F129" s="15">
        <f t="shared" si="2"/>
        <v>16</v>
      </c>
      <c r="G129" s="14"/>
      <c r="H129" s="15">
        <f t="shared" si="3"/>
        <v>16</v>
      </c>
      <c r="I129" s="16" t="s">
        <v>16</v>
      </c>
    </row>
    <row r="130" spans="1:9" hidden="1" x14ac:dyDescent="0.25">
      <c r="A130" s="16">
        <v>118</v>
      </c>
      <c r="B130" s="17" t="s">
        <v>149</v>
      </c>
      <c r="C130" s="16" t="s">
        <v>19</v>
      </c>
      <c r="D130" s="13">
        <v>25</v>
      </c>
      <c r="E130" s="14"/>
      <c r="F130" s="15">
        <f t="shared" si="2"/>
        <v>25</v>
      </c>
      <c r="G130" s="14"/>
      <c r="H130" s="15">
        <f t="shared" si="3"/>
        <v>25</v>
      </c>
      <c r="I130" s="19" t="s">
        <v>16</v>
      </c>
    </row>
    <row r="131" spans="1:9" hidden="1" x14ac:dyDescent="0.25">
      <c r="A131" s="11">
        <v>119</v>
      </c>
      <c r="B131" s="14" t="s">
        <v>150</v>
      </c>
      <c r="C131" s="19" t="s">
        <v>19</v>
      </c>
      <c r="D131" s="13">
        <v>131</v>
      </c>
      <c r="E131" s="14"/>
      <c r="F131" s="15">
        <f t="shared" si="2"/>
        <v>131</v>
      </c>
      <c r="G131" s="14">
        <v>9</v>
      </c>
      <c r="H131" s="15">
        <f t="shared" si="3"/>
        <v>122</v>
      </c>
      <c r="I131" s="19" t="s">
        <v>16</v>
      </c>
    </row>
    <row r="132" spans="1:9" hidden="1" x14ac:dyDescent="0.25">
      <c r="A132" s="19">
        <v>120</v>
      </c>
      <c r="B132" s="14" t="s">
        <v>312</v>
      </c>
      <c r="C132" s="19" t="s">
        <v>19</v>
      </c>
      <c r="D132" s="13">
        <v>49</v>
      </c>
      <c r="E132" s="14"/>
      <c r="F132" s="15">
        <f t="shared" ref="F132" si="4">SUM(D132+E132)</f>
        <v>49</v>
      </c>
      <c r="G132" s="14"/>
      <c r="H132" s="15">
        <f t="shared" ref="H132" si="5">SUM(F132-G132)</f>
        <v>49</v>
      </c>
      <c r="I132" s="19"/>
    </row>
    <row r="133" spans="1:9" hidden="1" x14ac:dyDescent="0.25">
      <c r="A133" s="161"/>
      <c r="B133" s="162"/>
      <c r="C133" s="161"/>
      <c r="D133" s="163"/>
      <c r="E133" s="162"/>
      <c r="F133" s="164"/>
      <c r="G133" s="162"/>
      <c r="H133" s="164"/>
      <c r="I133" s="161"/>
    </row>
    <row r="134" spans="1:9" hidden="1" x14ac:dyDescent="0.25">
      <c r="A134" s="9"/>
      <c r="B134" s="165"/>
      <c r="C134" s="9"/>
      <c r="D134" s="166"/>
      <c r="E134" s="165"/>
      <c r="F134" s="167"/>
      <c r="G134" s="165"/>
      <c r="H134" s="167"/>
      <c r="I134" s="9"/>
    </row>
    <row r="135" spans="1:9" hidden="1" x14ac:dyDescent="0.25">
      <c r="A135" s="11">
        <v>121</v>
      </c>
      <c r="B135" s="17" t="s">
        <v>151</v>
      </c>
      <c r="C135" s="16" t="s">
        <v>19</v>
      </c>
      <c r="D135" s="13">
        <v>880</v>
      </c>
      <c r="E135" s="14"/>
      <c r="F135" s="15">
        <f t="shared" ref="F135:F141" si="6">SUM(D135+E135)</f>
        <v>880</v>
      </c>
      <c r="G135" s="14">
        <v>11</v>
      </c>
      <c r="H135" s="15">
        <f t="shared" ref="H135:H141" si="7">SUM(F135-G135)</f>
        <v>869</v>
      </c>
      <c r="I135" s="16" t="s">
        <v>16</v>
      </c>
    </row>
    <row r="136" spans="1:9" hidden="1" x14ac:dyDescent="0.25">
      <c r="A136" s="16">
        <v>122</v>
      </c>
      <c r="B136" s="17" t="s">
        <v>152</v>
      </c>
      <c r="C136" s="16" t="s">
        <v>19</v>
      </c>
      <c r="D136" s="13"/>
      <c r="E136" s="14"/>
      <c r="F136" s="15">
        <f t="shared" si="6"/>
        <v>0</v>
      </c>
      <c r="G136" s="14"/>
      <c r="H136" s="15">
        <f t="shared" si="7"/>
        <v>0</v>
      </c>
      <c r="I136" s="16" t="s">
        <v>26</v>
      </c>
    </row>
    <row r="137" spans="1:9" hidden="1" x14ac:dyDescent="0.25">
      <c r="A137" s="11">
        <v>123</v>
      </c>
      <c r="B137" s="17" t="s">
        <v>153</v>
      </c>
      <c r="C137" s="16" t="s">
        <v>19</v>
      </c>
      <c r="D137" s="13">
        <v>800</v>
      </c>
      <c r="E137" s="14"/>
      <c r="F137" s="15">
        <f t="shared" si="6"/>
        <v>800</v>
      </c>
      <c r="G137" s="14">
        <v>200</v>
      </c>
      <c r="H137" s="15">
        <f t="shared" si="7"/>
        <v>600</v>
      </c>
      <c r="I137" s="16" t="s">
        <v>26</v>
      </c>
    </row>
    <row r="138" spans="1:9" hidden="1" x14ac:dyDescent="0.25">
      <c r="A138" s="16">
        <v>124</v>
      </c>
      <c r="B138" s="17" t="s">
        <v>154</v>
      </c>
      <c r="C138" s="16" t="s">
        <v>19</v>
      </c>
      <c r="D138" s="13">
        <v>1250</v>
      </c>
      <c r="E138" s="14"/>
      <c r="F138" s="15">
        <f t="shared" si="6"/>
        <v>1250</v>
      </c>
      <c r="G138" s="14">
        <v>200</v>
      </c>
      <c r="H138" s="15">
        <f t="shared" si="7"/>
        <v>1050</v>
      </c>
      <c r="I138" s="16" t="s">
        <v>26</v>
      </c>
    </row>
    <row r="139" spans="1:9" hidden="1" x14ac:dyDescent="0.25">
      <c r="A139" s="11">
        <v>125</v>
      </c>
      <c r="B139" s="17" t="s">
        <v>27</v>
      </c>
      <c r="C139" s="16" t="s">
        <v>19</v>
      </c>
      <c r="D139" s="13"/>
      <c r="E139" s="14"/>
      <c r="F139" s="15">
        <f t="shared" si="6"/>
        <v>0</v>
      </c>
      <c r="G139" s="14"/>
      <c r="H139" s="15">
        <f t="shared" si="7"/>
        <v>0</v>
      </c>
      <c r="I139" s="16" t="s">
        <v>26</v>
      </c>
    </row>
    <row r="140" spans="1:9" hidden="1" x14ac:dyDescent="0.25">
      <c r="A140" s="16">
        <v>126</v>
      </c>
      <c r="B140" s="17" t="s">
        <v>156</v>
      </c>
      <c r="C140" s="16" t="s">
        <v>19</v>
      </c>
      <c r="D140" s="13">
        <v>15</v>
      </c>
      <c r="E140" s="14"/>
      <c r="F140" s="15">
        <f t="shared" si="6"/>
        <v>15</v>
      </c>
      <c r="G140" s="14">
        <v>15</v>
      </c>
      <c r="H140" s="15">
        <f t="shared" si="7"/>
        <v>0</v>
      </c>
      <c r="I140" s="16" t="s">
        <v>16</v>
      </c>
    </row>
    <row r="141" spans="1:9" hidden="1" x14ac:dyDescent="0.25">
      <c r="A141" s="11">
        <v>127</v>
      </c>
      <c r="B141" s="17" t="s">
        <v>314</v>
      </c>
      <c r="C141" s="16" t="s">
        <v>19</v>
      </c>
      <c r="D141" s="13">
        <v>10</v>
      </c>
      <c r="E141" s="14"/>
      <c r="F141" s="15">
        <f t="shared" si="6"/>
        <v>10</v>
      </c>
      <c r="G141" s="14">
        <v>4</v>
      </c>
      <c r="H141" s="15">
        <f t="shared" si="7"/>
        <v>6</v>
      </c>
      <c r="I141" s="16" t="s">
        <v>16</v>
      </c>
    </row>
    <row r="142" spans="1:9" hidden="1" x14ac:dyDescent="0.25">
      <c r="A142" s="26"/>
      <c r="B142" s="26"/>
      <c r="C142" s="26"/>
      <c r="D142" s="27"/>
      <c r="E142" s="28"/>
      <c r="F142" s="28"/>
      <c r="G142" s="28"/>
      <c r="H142" s="28"/>
      <c r="I142" s="29"/>
    </row>
    <row r="143" spans="1:9" hidden="1" x14ac:dyDescent="0.25">
      <c r="D143" s="30"/>
      <c r="E143" s="30"/>
      <c r="F143" s="30"/>
      <c r="G143" s="30"/>
      <c r="H143" s="30"/>
    </row>
    <row r="144" spans="1:9" hidden="1" x14ac:dyDescent="0.25">
      <c r="D144" s="30"/>
      <c r="E144" s="30"/>
      <c r="F144" s="30"/>
      <c r="G144" s="30"/>
      <c r="H144" s="30"/>
    </row>
    <row r="145" spans="1:9" hidden="1" x14ac:dyDescent="0.25">
      <c r="A145" s="31">
        <v>1</v>
      </c>
      <c r="B145" s="31">
        <v>2</v>
      </c>
      <c r="C145" s="8">
        <v>3</v>
      </c>
      <c r="D145" s="32"/>
      <c r="E145" s="32"/>
      <c r="F145" s="32"/>
      <c r="G145" s="32"/>
      <c r="H145" s="32"/>
      <c r="I145" s="8">
        <v>9</v>
      </c>
    </row>
    <row r="146" spans="1:9" hidden="1" x14ac:dyDescent="0.25">
      <c r="A146" s="18"/>
      <c r="B146" s="21"/>
      <c r="C146" s="18"/>
      <c r="D146" s="33"/>
      <c r="E146" s="34"/>
      <c r="F146" s="34"/>
      <c r="G146" s="34"/>
      <c r="H146" s="34"/>
      <c r="I146" s="18"/>
    </row>
    <row r="147" spans="1:9" hidden="1" x14ac:dyDescent="0.25">
      <c r="A147" s="19">
        <v>128</v>
      </c>
      <c r="B147" s="21" t="s">
        <v>158</v>
      </c>
      <c r="C147" s="18"/>
      <c r="D147" s="13">
        <v>20</v>
      </c>
      <c r="E147" s="14"/>
      <c r="F147" s="15">
        <f t="shared" ref="F147:F152" si="8">SUM(D147+E147)</f>
        <v>20</v>
      </c>
      <c r="G147" s="14">
        <v>6</v>
      </c>
      <c r="H147" s="15">
        <f t="shared" ref="H147:H152" si="9">SUM(F147-G147)</f>
        <v>14</v>
      </c>
      <c r="I147" s="16" t="s">
        <v>16</v>
      </c>
    </row>
    <row r="148" spans="1:9" hidden="1" x14ac:dyDescent="0.25">
      <c r="A148" s="19">
        <v>129</v>
      </c>
      <c r="B148" s="21" t="s">
        <v>313</v>
      </c>
      <c r="C148" s="18"/>
      <c r="D148" s="13">
        <v>21</v>
      </c>
      <c r="E148" s="14"/>
      <c r="F148" s="15">
        <f t="shared" si="8"/>
        <v>21</v>
      </c>
      <c r="G148" s="14">
        <v>4</v>
      </c>
      <c r="H148" s="15">
        <f t="shared" si="9"/>
        <v>17</v>
      </c>
      <c r="I148" s="16"/>
    </row>
    <row r="149" spans="1:9" hidden="1" x14ac:dyDescent="0.25">
      <c r="A149" s="19">
        <v>130</v>
      </c>
      <c r="B149" s="21" t="s">
        <v>159</v>
      </c>
      <c r="C149" s="18"/>
      <c r="D149" s="13">
        <v>67</v>
      </c>
      <c r="E149" s="14"/>
      <c r="F149" s="15">
        <f t="shared" si="8"/>
        <v>67</v>
      </c>
      <c r="G149" s="14">
        <v>9</v>
      </c>
      <c r="H149" s="15">
        <f t="shared" si="9"/>
        <v>58</v>
      </c>
      <c r="I149" s="16" t="s">
        <v>16</v>
      </c>
    </row>
    <row r="150" spans="1:9" hidden="1" x14ac:dyDescent="0.25">
      <c r="A150" s="19">
        <v>131</v>
      </c>
      <c r="B150" s="21" t="s">
        <v>160</v>
      </c>
      <c r="C150" s="18"/>
      <c r="D150" s="13">
        <v>222</v>
      </c>
      <c r="E150" s="14"/>
      <c r="F150" s="15">
        <f t="shared" si="8"/>
        <v>222</v>
      </c>
      <c r="G150" s="14">
        <v>18</v>
      </c>
      <c r="H150" s="15">
        <f t="shared" si="9"/>
        <v>204</v>
      </c>
      <c r="I150" s="16" t="s">
        <v>16</v>
      </c>
    </row>
    <row r="151" spans="1:9" hidden="1" x14ac:dyDescent="0.25">
      <c r="A151" s="19">
        <v>132</v>
      </c>
      <c r="B151" s="21" t="s">
        <v>161</v>
      </c>
      <c r="C151" s="18"/>
      <c r="D151" s="13">
        <v>4</v>
      </c>
      <c r="E151" s="14"/>
      <c r="F151" s="15">
        <f t="shared" si="8"/>
        <v>4</v>
      </c>
      <c r="G151" s="14">
        <v>4</v>
      </c>
      <c r="H151" s="15">
        <f t="shared" si="9"/>
        <v>0</v>
      </c>
      <c r="I151" s="16" t="s">
        <v>16</v>
      </c>
    </row>
    <row r="152" spans="1:9" hidden="1" x14ac:dyDescent="0.25">
      <c r="A152" s="19">
        <v>133</v>
      </c>
      <c r="B152" s="21" t="s">
        <v>162</v>
      </c>
      <c r="C152" s="18"/>
      <c r="D152" s="13">
        <v>10</v>
      </c>
      <c r="E152" s="14"/>
      <c r="F152" s="15">
        <f t="shared" si="8"/>
        <v>10</v>
      </c>
      <c r="G152" s="14"/>
      <c r="H152" s="15">
        <f t="shared" si="9"/>
        <v>10</v>
      </c>
      <c r="I152" s="16" t="s">
        <v>16</v>
      </c>
    </row>
    <row r="153" spans="1:9" hidden="1" x14ac:dyDescent="0.25">
      <c r="A153" s="18"/>
      <c r="B153" s="21"/>
      <c r="C153" s="18"/>
      <c r="D153" s="21"/>
      <c r="E153" s="35"/>
      <c r="F153" s="36"/>
      <c r="G153" s="35"/>
      <c r="H153" s="36"/>
      <c r="I153" s="18"/>
    </row>
    <row r="154" spans="1:9" hidden="1" x14ac:dyDescent="0.25">
      <c r="A154" s="37"/>
      <c r="B154" s="38"/>
      <c r="C154" s="37"/>
      <c r="D154" s="38"/>
      <c r="E154" s="39"/>
      <c r="F154" s="40"/>
      <c r="G154" s="39"/>
      <c r="H154" s="40"/>
      <c r="I154" s="37"/>
    </row>
    <row r="155" spans="1:9" hidden="1" x14ac:dyDescent="0.25"/>
    <row r="156" spans="1:9" hidden="1" x14ac:dyDescent="0.25"/>
    <row r="157" spans="1:9" hidden="1" x14ac:dyDescent="0.25"/>
    <row r="158" spans="1:9" hidden="1" x14ac:dyDescent="0.25"/>
    <row r="159" spans="1:9" ht="15.75" hidden="1" x14ac:dyDescent="0.25">
      <c r="A159" s="326" t="s">
        <v>163</v>
      </c>
      <c r="B159" s="326"/>
      <c r="C159" s="326"/>
      <c r="D159" s="326"/>
      <c r="E159" s="326"/>
      <c r="F159" s="326"/>
      <c r="G159" s="326"/>
      <c r="H159" s="326"/>
      <c r="I159" s="1"/>
    </row>
    <row r="160" spans="1:9" hidden="1" x14ac:dyDescent="0.25">
      <c r="A160" s="322" t="s">
        <v>321</v>
      </c>
      <c r="B160" s="322"/>
      <c r="C160" s="322"/>
      <c r="D160" s="322"/>
      <c r="E160" s="322"/>
      <c r="F160" s="322"/>
      <c r="G160" s="322"/>
      <c r="H160" s="322"/>
      <c r="I160" s="1"/>
    </row>
    <row r="161" spans="1:9" ht="15.75" hidden="1" x14ac:dyDescent="0.25">
      <c r="A161" s="41"/>
      <c r="B161" s="41"/>
      <c r="C161" s="41"/>
      <c r="D161" s="41"/>
      <c r="E161" s="41"/>
      <c r="F161" s="41"/>
      <c r="G161" s="41"/>
      <c r="H161" s="41"/>
      <c r="I161" s="42"/>
    </row>
    <row r="162" spans="1:9" hidden="1" x14ac:dyDescent="0.25">
      <c r="A162" s="4" t="s">
        <v>3</v>
      </c>
      <c r="B162" s="4" t="s">
        <v>4</v>
      </c>
      <c r="C162" s="4" t="s">
        <v>164</v>
      </c>
      <c r="D162" s="4" t="s">
        <v>6</v>
      </c>
      <c r="E162" s="4" t="s">
        <v>7</v>
      </c>
      <c r="F162" s="4" t="s">
        <v>8</v>
      </c>
      <c r="G162" s="4" t="s">
        <v>7</v>
      </c>
      <c r="H162" s="4" t="s">
        <v>6</v>
      </c>
      <c r="I162" s="5" t="s">
        <v>9</v>
      </c>
    </row>
    <row r="163" spans="1:9" hidden="1" x14ac:dyDescent="0.25">
      <c r="A163" s="6"/>
      <c r="B163" s="6"/>
      <c r="C163" s="6"/>
      <c r="D163" s="6" t="s">
        <v>165</v>
      </c>
      <c r="E163" s="6" t="s">
        <v>11</v>
      </c>
      <c r="F163" s="6"/>
      <c r="G163" s="6" t="s">
        <v>12</v>
      </c>
      <c r="H163" s="6"/>
      <c r="I163" s="7" t="s">
        <v>13</v>
      </c>
    </row>
    <row r="164" spans="1:9" hidden="1" x14ac:dyDescent="0.25">
      <c r="A164" s="9">
        <v>1</v>
      </c>
      <c r="B164" s="9">
        <v>2</v>
      </c>
      <c r="C164" s="9">
        <v>3</v>
      </c>
      <c r="D164" s="9">
        <v>4</v>
      </c>
      <c r="E164" s="9">
        <v>5</v>
      </c>
      <c r="F164" s="9">
        <v>6</v>
      </c>
      <c r="G164" s="9">
        <v>7</v>
      </c>
      <c r="H164" s="9">
        <v>8</v>
      </c>
      <c r="I164" s="8">
        <v>9</v>
      </c>
    </row>
    <row r="165" spans="1:9" hidden="1" x14ac:dyDescent="0.25">
      <c r="A165" s="9"/>
      <c r="B165" s="9"/>
      <c r="C165" s="9"/>
      <c r="D165" s="9"/>
      <c r="E165" s="9"/>
      <c r="F165" s="9"/>
      <c r="G165" s="9"/>
      <c r="H165" s="9"/>
      <c r="I165" s="9"/>
    </row>
    <row r="166" spans="1:9" ht="15" hidden="1" customHeight="1" x14ac:dyDescent="0.25">
      <c r="A166" s="43">
        <v>1</v>
      </c>
      <c r="B166" s="44" t="s">
        <v>166</v>
      </c>
      <c r="C166" s="45" t="s">
        <v>73</v>
      </c>
      <c r="D166" s="13">
        <v>23</v>
      </c>
      <c r="E166" s="14"/>
      <c r="F166" s="15">
        <f t="shared" ref="F166:F212" si="10">SUM(D166+E166)</f>
        <v>23</v>
      </c>
      <c r="G166" s="14">
        <v>8</v>
      </c>
      <c r="H166" s="15">
        <f t="shared" ref="H166:H212" si="11">SUM(F166-G166)</f>
        <v>15</v>
      </c>
      <c r="I166" s="46"/>
    </row>
    <row r="167" spans="1:9" ht="15" hidden="1" customHeight="1" x14ac:dyDescent="0.25">
      <c r="A167" s="47">
        <v>2</v>
      </c>
      <c r="B167" s="44" t="s">
        <v>167</v>
      </c>
      <c r="C167" s="45" t="s">
        <v>73</v>
      </c>
      <c r="D167" s="13">
        <v>18</v>
      </c>
      <c r="E167" s="14"/>
      <c r="F167" s="15">
        <f t="shared" si="10"/>
        <v>18</v>
      </c>
      <c r="G167" s="14"/>
      <c r="H167" s="15">
        <f t="shared" si="11"/>
        <v>18</v>
      </c>
      <c r="I167" s="46"/>
    </row>
    <row r="168" spans="1:9" ht="15" hidden="1" customHeight="1" x14ac:dyDescent="0.25">
      <c r="A168" s="43">
        <v>3</v>
      </c>
      <c r="B168" s="48" t="s">
        <v>168</v>
      </c>
      <c r="C168" s="45" t="s">
        <v>169</v>
      </c>
      <c r="D168" s="13">
        <v>110</v>
      </c>
      <c r="E168" s="14"/>
      <c r="F168" s="15">
        <f t="shared" si="10"/>
        <v>110</v>
      </c>
      <c r="G168" s="14">
        <v>3</v>
      </c>
      <c r="H168" s="15">
        <f t="shared" si="11"/>
        <v>107</v>
      </c>
      <c r="I168" s="46"/>
    </row>
    <row r="169" spans="1:9" ht="15" hidden="1" customHeight="1" x14ac:dyDescent="0.25">
      <c r="A169" s="47">
        <v>4</v>
      </c>
      <c r="B169" s="48" t="s">
        <v>171</v>
      </c>
      <c r="C169" s="45" t="s">
        <v>73</v>
      </c>
      <c r="D169" s="13"/>
      <c r="E169" s="14"/>
      <c r="F169" s="15">
        <f t="shared" si="10"/>
        <v>0</v>
      </c>
      <c r="G169" s="14"/>
      <c r="H169" s="15">
        <f t="shared" si="11"/>
        <v>0</v>
      </c>
      <c r="I169" s="46"/>
    </row>
    <row r="170" spans="1:9" ht="15" hidden="1" customHeight="1" x14ac:dyDescent="0.25">
      <c r="A170" s="43">
        <v>5</v>
      </c>
      <c r="B170" s="48" t="s">
        <v>304</v>
      </c>
      <c r="C170" s="45" t="s">
        <v>73</v>
      </c>
      <c r="D170" s="13">
        <v>242</v>
      </c>
      <c r="E170" s="14"/>
      <c r="F170" s="15">
        <f t="shared" si="10"/>
        <v>242</v>
      </c>
      <c r="G170" s="14">
        <v>50</v>
      </c>
      <c r="H170" s="15">
        <f t="shared" si="11"/>
        <v>192</v>
      </c>
      <c r="I170" s="46"/>
    </row>
    <row r="171" spans="1:9" ht="15" hidden="1" customHeight="1" x14ac:dyDescent="0.25">
      <c r="A171" s="47">
        <v>6</v>
      </c>
      <c r="B171" s="44" t="s">
        <v>172</v>
      </c>
      <c r="C171" s="45" t="s">
        <v>19</v>
      </c>
      <c r="D171" s="13">
        <v>20</v>
      </c>
      <c r="E171" s="14"/>
      <c r="F171" s="15">
        <f t="shared" si="10"/>
        <v>20</v>
      </c>
      <c r="G171" s="14">
        <v>5</v>
      </c>
      <c r="H171" s="15">
        <f t="shared" si="11"/>
        <v>15</v>
      </c>
      <c r="I171" s="46"/>
    </row>
    <row r="172" spans="1:9" ht="15" hidden="1" customHeight="1" x14ac:dyDescent="0.25">
      <c r="A172" s="43">
        <v>7</v>
      </c>
      <c r="B172" s="44" t="s">
        <v>173</v>
      </c>
      <c r="C172" s="45" t="s">
        <v>19</v>
      </c>
      <c r="D172" s="13">
        <v>50</v>
      </c>
      <c r="E172" s="14"/>
      <c r="F172" s="15">
        <f t="shared" si="10"/>
        <v>50</v>
      </c>
      <c r="G172" s="14"/>
      <c r="H172" s="15">
        <f t="shared" si="11"/>
        <v>50</v>
      </c>
      <c r="I172" s="46"/>
    </row>
    <row r="173" spans="1:9" ht="15" hidden="1" customHeight="1" x14ac:dyDescent="0.25">
      <c r="A173" s="47">
        <v>8</v>
      </c>
      <c r="B173" s="48" t="s">
        <v>174</v>
      </c>
      <c r="C173" s="49" t="s">
        <v>175</v>
      </c>
      <c r="D173" s="13">
        <v>10</v>
      </c>
      <c r="E173" s="14"/>
      <c r="F173" s="15">
        <f t="shared" si="10"/>
        <v>10</v>
      </c>
      <c r="G173" s="14">
        <v>1</v>
      </c>
      <c r="H173" s="15">
        <f t="shared" si="11"/>
        <v>9</v>
      </c>
      <c r="I173" s="46"/>
    </row>
    <row r="174" spans="1:9" ht="15" hidden="1" customHeight="1" x14ac:dyDescent="0.25">
      <c r="A174" s="43">
        <v>9</v>
      </c>
      <c r="B174" s="48" t="s">
        <v>176</v>
      </c>
      <c r="C174" s="49" t="s">
        <v>19</v>
      </c>
      <c r="D174" s="13">
        <v>640</v>
      </c>
      <c r="E174" s="14"/>
      <c r="F174" s="15">
        <f t="shared" si="10"/>
        <v>640</v>
      </c>
      <c r="G174" s="14"/>
      <c r="H174" s="15">
        <f t="shared" si="11"/>
        <v>640</v>
      </c>
      <c r="I174" s="46"/>
    </row>
    <row r="175" spans="1:9" ht="15" hidden="1" customHeight="1" x14ac:dyDescent="0.25">
      <c r="A175" s="47">
        <v>10</v>
      </c>
      <c r="B175" s="48" t="s">
        <v>177</v>
      </c>
      <c r="C175" s="49" t="s">
        <v>19</v>
      </c>
      <c r="D175" s="13"/>
      <c r="E175" s="14"/>
      <c r="F175" s="15">
        <f t="shared" si="10"/>
        <v>0</v>
      </c>
      <c r="G175" s="14"/>
      <c r="H175" s="15">
        <f t="shared" si="11"/>
        <v>0</v>
      </c>
      <c r="I175" s="46"/>
    </row>
    <row r="176" spans="1:9" ht="15" hidden="1" customHeight="1" x14ac:dyDescent="0.25">
      <c r="A176" s="43">
        <v>11</v>
      </c>
      <c r="B176" s="50" t="s">
        <v>178</v>
      </c>
      <c r="C176" s="51" t="s">
        <v>19</v>
      </c>
      <c r="D176" s="13">
        <v>3</v>
      </c>
      <c r="E176" s="14"/>
      <c r="F176" s="15">
        <f t="shared" si="10"/>
        <v>3</v>
      </c>
      <c r="G176" s="14"/>
      <c r="H176" s="15">
        <f t="shared" si="11"/>
        <v>3</v>
      </c>
      <c r="I176" s="46"/>
    </row>
    <row r="177" spans="1:9" ht="15" hidden="1" customHeight="1" x14ac:dyDescent="0.25">
      <c r="A177" s="47">
        <v>12</v>
      </c>
      <c r="B177" s="48" t="s">
        <v>179</v>
      </c>
      <c r="C177" s="45" t="s">
        <v>49</v>
      </c>
      <c r="D177" s="13">
        <v>50</v>
      </c>
      <c r="E177" s="14"/>
      <c r="F177" s="15">
        <f t="shared" si="10"/>
        <v>50</v>
      </c>
      <c r="G177" s="14">
        <v>1</v>
      </c>
      <c r="H177" s="15">
        <f t="shared" si="11"/>
        <v>49</v>
      </c>
      <c r="I177" s="16"/>
    </row>
    <row r="178" spans="1:9" ht="15" hidden="1" customHeight="1" x14ac:dyDescent="0.25">
      <c r="A178" s="43">
        <v>13</v>
      </c>
      <c r="B178" s="44" t="s">
        <v>180</v>
      </c>
      <c r="C178" s="45" t="s">
        <v>122</v>
      </c>
      <c r="D178" s="13">
        <v>28</v>
      </c>
      <c r="E178" s="14"/>
      <c r="F178" s="15">
        <f t="shared" si="10"/>
        <v>28</v>
      </c>
      <c r="G178" s="14"/>
      <c r="H178" s="15">
        <f t="shared" si="11"/>
        <v>28</v>
      </c>
      <c r="I178" s="16"/>
    </row>
    <row r="179" spans="1:9" ht="15" hidden="1" customHeight="1" x14ac:dyDescent="0.25">
      <c r="A179" s="47">
        <v>14</v>
      </c>
      <c r="B179" s="44" t="s">
        <v>181</v>
      </c>
      <c r="C179" s="45" t="s">
        <v>19</v>
      </c>
      <c r="D179" s="13">
        <v>89</v>
      </c>
      <c r="E179" s="14"/>
      <c r="F179" s="15">
        <f t="shared" si="10"/>
        <v>89</v>
      </c>
      <c r="G179" s="14">
        <v>1</v>
      </c>
      <c r="H179" s="15">
        <f t="shared" si="11"/>
        <v>88</v>
      </c>
      <c r="I179" s="16"/>
    </row>
    <row r="180" spans="1:9" ht="15" hidden="1" customHeight="1" x14ac:dyDescent="0.25">
      <c r="A180" s="43">
        <v>15</v>
      </c>
      <c r="B180" s="44" t="s">
        <v>182</v>
      </c>
      <c r="C180" s="45" t="s">
        <v>19</v>
      </c>
      <c r="D180" s="13"/>
      <c r="E180" s="14"/>
      <c r="F180" s="15">
        <f t="shared" si="10"/>
        <v>0</v>
      </c>
      <c r="G180" s="14"/>
      <c r="H180" s="15">
        <f t="shared" si="11"/>
        <v>0</v>
      </c>
      <c r="I180" s="16"/>
    </row>
    <row r="181" spans="1:9" ht="15" hidden="1" customHeight="1" x14ac:dyDescent="0.25">
      <c r="A181" s="47">
        <v>16</v>
      </c>
      <c r="B181" s="44" t="s">
        <v>183</v>
      </c>
      <c r="C181" s="45" t="s">
        <v>19</v>
      </c>
      <c r="D181" s="13">
        <v>9</v>
      </c>
      <c r="E181" s="14"/>
      <c r="F181" s="15">
        <f t="shared" si="10"/>
        <v>9</v>
      </c>
      <c r="G181" s="14"/>
      <c r="H181" s="15">
        <f t="shared" si="11"/>
        <v>9</v>
      </c>
      <c r="I181" s="16"/>
    </row>
    <row r="182" spans="1:9" ht="15" hidden="1" customHeight="1" x14ac:dyDescent="0.25">
      <c r="A182" s="43">
        <v>17</v>
      </c>
      <c r="B182" s="48" t="s">
        <v>184</v>
      </c>
      <c r="C182" s="45" t="s">
        <v>19</v>
      </c>
      <c r="D182" s="13">
        <v>2</v>
      </c>
      <c r="E182" s="14"/>
      <c r="F182" s="15">
        <f t="shared" si="10"/>
        <v>2</v>
      </c>
      <c r="G182" s="14"/>
      <c r="H182" s="15">
        <f t="shared" si="11"/>
        <v>2</v>
      </c>
      <c r="I182" s="16"/>
    </row>
    <row r="183" spans="1:9" ht="15" hidden="1" customHeight="1" x14ac:dyDescent="0.25">
      <c r="A183" s="47">
        <v>18</v>
      </c>
      <c r="B183" s="44" t="s">
        <v>185</v>
      </c>
      <c r="C183" s="45" t="s">
        <v>19</v>
      </c>
      <c r="D183" s="13">
        <v>16</v>
      </c>
      <c r="E183" s="14"/>
      <c r="F183" s="15">
        <f t="shared" si="10"/>
        <v>16</v>
      </c>
      <c r="G183" s="14"/>
      <c r="H183" s="15">
        <f t="shared" si="11"/>
        <v>16</v>
      </c>
      <c r="I183" s="16"/>
    </row>
    <row r="184" spans="1:9" ht="15" hidden="1" customHeight="1" x14ac:dyDescent="0.25">
      <c r="A184" s="43">
        <v>19</v>
      </c>
      <c r="B184" s="52" t="s">
        <v>186</v>
      </c>
      <c r="C184" s="45" t="s">
        <v>19</v>
      </c>
      <c r="D184" s="13">
        <v>567</v>
      </c>
      <c r="E184" s="14"/>
      <c r="F184" s="15">
        <f t="shared" si="10"/>
        <v>567</v>
      </c>
      <c r="G184" s="14">
        <v>150</v>
      </c>
      <c r="H184" s="15">
        <f t="shared" si="11"/>
        <v>417</v>
      </c>
      <c r="I184" s="16"/>
    </row>
    <row r="185" spans="1:9" ht="15" hidden="1" customHeight="1" x14ac:dyDescent="0.25">
      <c r="A185" s="47">
        <v>20</v>
      </c>
      <c r="B185" s="48" t="s">
        <v>187</v>
      </c>
      <c r="C185" s="49" t="s">
        <v>19</v>
      </c>
      <c r="D185" s="13">
        <v>664</v>
      </c>
      <c r="E185" s="14"/>
      <c r="F185" s="15">
        <f t="shared" si="10"/>
        <v>664</v>
      </c>
      <c r="G185" s="14">
        <v>102</v>
      </c>
      <c r="H185" s="15">
        <f t="shared" si="11"/>
        <v>562</v>
      </c>
      <c r="I185" s="16"/>
    </row>
    <row r="186" spans="1:9" ht="15" hidden="1" customHeight="1" x14ac:dyDescent="0.25">
      <c r="A186" s="43">
        <v>21</v>
      </c>
      <c r="B186" s="50" t="s">
        <v>188</v>
      </c>
      <c r="C186" s="51" t="s">
        <v>85</v>
      </c>
      <c r="D186" s="13">
        <v>58</v>
      </c>
      <c r="E186" s="14"/>
      <c r="F186" s="15">
        <f t="shared" si="10"/>
        <v>58</v>
      </c>
      <c r="G186" s="14">
        <v>2</v>
      </c>
      <c r="H186" s="15">
        <f t="shared" si="11"/>
        <v>56</v>
      </c>
      <c r="I186" s="16"/>
    </row>
    <row r="187" spans="1:9" ht="15" hidden="1" customHeight="1" x14ac:dyDescent="0.25">
      <c r="A187" s="47">
        <v>22</v>
      </c>
      <c r="B187" s="50" t="s">
        <v>189</v>
      </c>
      <c r="C187" s="51" t="s">
        <v>85</v>
      </c>
      <c r="D187" s="13">
        <v>11</v>
      </c>
      <c r="E187" s="14"/>
      <c r="F187" s="15">
        <f t="shared" si="10"/>
        <v>11</v>
      </c>
      <c r="G187" s="14">
        <v>1</v>
      </c>
      <c r="H187" s="15">
        <f t="shared" si="11"/>
        <v>10</v>
      </c>
      <c r="I187" s="16"/>
    </row>
    <row r="188" spans="1:9" ht="15" hidden="1" customHeight="1" x14ac:dyDescent="0.25">
      <c r="A188" s="43">
        <v>23</v>
      </c>
      <c r="B188" s="50" t="s">
        <v>190</v>
      </c>
      <c r="C188" s="51" t="s">
        <v>19</v>
      </c>
      <c r="D188" s="13">
        <v>252</v>
      </c>
      <c r="E188" s="14"/>
      <c r="F188" s="15">
        <f t="shared" si="10"/>
        <v>252</v>
      </c>
      <c r="G188" s="14">
        <v>12</v>
      </c>
      <c r="H188" s="15">
        <f t="shared" si="11"/>
        <v>240</v>
      </c>
      <c r="I188" s="16"/>
    </row>
    <row r="189" spans="1:9" ht="15" hidden="1" customHeight="1" x14ac:dyDescent="0.25">
      <c r="A189" s="47">
        <v>24</v>
      </c>
      <c r="B189" s="44" t="s">
        <v>191</v>
      </c>
      <c r="C189" s="45" t="s">
        <v>19</v>
      </c>
      <c r="D189" s="13">
        <v>86</v>
      </c>
      <c r="E189" s="14"/>
      <c r="F189" s="15">
        <f t="shared" si="10"/>
        <v>86</v>
      </c>
      <c r="G189" s="14">
        <v>6</v>
      </c>
      <c r="H189" s="15">
        <f t="shared" si="11"/>
        <v>80</v>
      </c>
      <c r="I189" s="16"/>
    </row>
    <row r="190" spans="1:9" ht="15" hidden="1" customHeight="1" x14ac:dyDescent="0.25">
      <c r="A190" s="43">
        <v>25</v>
      </c>
      <c r="B190" s="44" t="s">
        <v>192</v>
      </c>
      <c r="C190" s="45" t="s">
        <v>19</v>
      </c>
      <c r="D190" s="13">
        <v>276</v>
      </c>
      <c r="E190" s="14"/>
      <c r="F190" s="15">
        <f t="shared" si="10"/>
        <v>276</v>
      </c>
      <c r="G190" s="14"/>
      <c r="H190" s="15">
        <f t="shared" si="11"/>
        <v>276</v>
      </c>
      <c r="I190" s="16"/>
    </row>
    <row r="191" spans="1:9" ht="15" hidden="1" customHeight="1" x14ac:dyDescent="0.25">
      <c r="A191" s="47">
        <v>26</v>
      </c>
      <c r="B191" s="44" t="s">
        <v>193</v>
      </c>
      <c r="C191" s="45" t="s">
        <v>19</v>
      </c>
      <c r="D191" s="13"/>
      <c r="E191" s="14"/>
      <c r="F191" s="15">
        <f t="shared" si="10"/>
        <v>0</v>
      </c>
      <c r="G191" s="14"/>
      <c r="H191" s="15">
        <f t="shared" si="11"/>
        <v>0</v>
      </c>
      <c r="I191" s="16"/>
    </row>
    <row r="192" spans="1:9" ht="15" hidden="1" customHeight="1" x14ac:dyDescent="0.25">
      <c r="A192" s="43">
        <v>27</v>
      </c>
      <c r="B192" s="44" t="s">
        <v>194</v>
      </c>
      <c r="C192" s="45" t="s">
        <v>19</v>
      </c>
      <c r="D192" s="13">
        <v>72</v>
      </c>
      <c r="E192" s="14"/>
      <c r="F192" s="15">
        <f t="shared" si="10"/>
        <v>72</v>
      </c>
      <c r="G192" s="14">
        <v>2</v>
      </c>
      <c r="H192" s="15">
        <f t="shared" si="11"/>
        <v>70</v>
      </c>
      <c r="I192" s="16"/>
    </row>
    <row r="193" spans="1:9" ht="15" hidden="1" customHeight="1" x14ac:dyDescent="0.25">
      <c r="A193" s="47">
        <v>28</v>
      </c>
      <c r="B193" s="44" t="s">
        <v>309</v>
      </c>
      <c r="C193" s="45" t="s">
        <v>122</v>
      </c>
      <c r="D193" s="13">
        <v>20</v>
      </c>
      <c r="E193" s="14"/>
      <c r="F193" s="15">
        <f t="shared" si="10"/>
        <v>20</v>
      </c>
      <c r="G193" s="14"/>
      <c r="H193" s="15">
        <f t="shared" si="11"/>
        <v>20</v>
      </c>
      <c r="I193" s="16"/>
    </row>
    <row r="194" spans="1:9" ht="15" hidden="1" customHeight="1" x14ac:dyDescent="0.25">
      <c r="A194" s="43">
        <v>29</v>
      </c>
      <c r="B194" s="53" t="s">
        <v>195</v>
      </c>
      <c r="C194" s="54" t="s">
        <v>196</v>
      </c>
      <c r="D194" s="13">
        <v>25</v>
      </c>
      <c r="E194" s="14"/>
      <c r="F194" s="15">
        <f t="shared" si="10"/>
        <v>25</v>
      </c>
      <c r="G194" s="14">
        <v>3</v>
      </c>
      <c r="H194" s="15">
        <f t="shared" si="11"/>
        <v>22</v>
      </c>
      <c r="I194" s="16"/>
    </row>
    <row r="195" spans="1:9" ht="15" hidden="1" customHeight="1" x14ac:dyDescent="0.25">
      <c r="A195" s="47">
        <v>30</v>
      </c>
      <c r="B195" s="55" t="s">
        <v>197</v>
      </c>
      <c r="C195" s="54" t="s">
        <v>196</v>
      </c>
      <c r="D195" s="13">
        <v>25</v>
      </c>
      <c r="E195" s="14"/>
      <c r="F195" s="15">
        <f t="shared" si="10"/>
        <v>25</v>
      </c>
      <c r="G195" s="14">
        <v>3</v>
      </c>
      <c r="H195" s="15">
        <f t="shared" si="11"/>
        <v>22</v>
      </c>
      <c r="I195" s="16"/>
    </row>
    <row r="196" spans="1:9" ht="15" hidden="1" customHeight="1" x14ac:dyDescent="0.25">
      <c r="A196" s="43">
        <v>31</v>
      </c>
      <c r="B196" s="50" t="s">
        <v>198</v>
      </c>
      <c r="C196" s="51" t="s">
        <v>196</v>
      </c>
      <c r="D196" s="13">
        <v>11</v>
      </c>
      <c r="E196" s="14"/>
      <c r="F196" s="15">
        <f t="shared" si="10"/>
        <v>11</v>
      </c>
      <c r="G196" s="14"/>
      <c r="H196" s="15">
        <f t="shared" si="11"/>
        <v>11</v>
      </c>
      <c r="I196" s="16"/>
    </row>
    <row r="197" spans="1:9" ht="15" hidden="1" customHeight="1" x14ac:dyDescent="0.25">
      <c r="A197" s="47">
        <v>32</v>
      </c>
      <c r="B197" s="35" t="s">
        <v>199</v>
      </c>
      <c r="C197" s="18" t="s">
        <v>73</v>
      </c>
      <c r="D197" s="13">
        <v>20</v>
      </c>
      <c r="E197" s="14"/>
      <c r="F197" s="15">
        <f t="shared" si="10"/>
        <v>20</v>
      </c>
      <c r="G197" s="14">
        <v>1</v>
      </c>
      <c r="H197" s="15">
        <f t="shared" si="11"/>
        <v>19</v>
      </c>
      <c r="I197" s="16"/>
    </row>
    <row r="198" spans="1:9" hidden="1" x14ac:dyDescent="0.25">
      <c r="A198" s="43">
        <v>33</v>
      </c>
      <c r="B198" s="35" t="s">
        <v>200</v>
      </c>
      <c r="C198" s="18" t="s">
        <v>201</v>
      </c>
      <c r="D198" s="13">
        <v>2</v>
      </c>
      <c r="E198" s="14"/>
      <c r="F198" s="15">
        <f t="shared" si="10"/>
        <v>2</v>
      </c>
      <c r="G198" s="14"/>
      <c r="H198" s="15">
        <f t="shared" si="11"/>
        <v>2</v>
      </c>
      <c r="I198" s="16"/>
    </row>
    <row r="199" spans="1:9" ht="15" hidden="1" customHeight="1" x14ac:dyDescent="0.25">
      <c r="A199" s="47">
        <v>34</v>
      </c>
      <c r="B199" s="21" t="s">
        <v>202</v>
      </c>
      <c r="C199" s="45" t="s">
        <v>53</v>
      </c>
      <c r="D199" s="13">
        <v>18500</v>
      </c>
      <c r="E199" s="14"/>
      <c r="F199" s="15">
        <f t="shared" si="10"/>
        <v>18500</v>
      </c>
      <c r="G199" s="14">
        <v>400</v>
      </c>
      <c r="H199" s="15">
        <f t="shared" si="11"/>
        <v>18100</v>
      </c>
      <c r="I199" s="16"/>
    </row>
    <row r="200" spans="1:9" ht="15" hidden="1" customHeight="1" x14ac:dyDescent="0.25">
      <c r="A200" s="43">
        <v>35</v>
      </c>
      <c r="B200" s="21" t="s">
        <v>203</v>
      </c>
      <c r="C200" s="45" t="s">
        <v>53</v>
      </c>
      <c r="D200" s="13">
        <v>17550</v>
      </c>
      <c r="E200" s="14"/>
      <c r="F200" s="15">
        <f t="shared" si="10"/>
        <v>17550</v>
      </c>
      <c r="G200" s="14">
        <v>600</v>
      </c>
      <c r="H200" s="15">
        <f t="shared" si="11"/>
        <v>16950</v>
      </c>
      <c r="I200" s="16"/>
    </row>
    <row r="201" spans="1:9" ht="15" hidden="1" customHeight="1" x14ac:dyDescent="0.25">
      <c r="A201" s="47">
        <v>36</v>
      </c>
      <c r="B201" s="21" t="s">
        <v>204</v>
      </c>
      <c r="C201" s="45" t="s">
        <v>53</v>
      </c>
      <c r="D201" s="13">
        <v>8700</v>
      </c>
      <c r="E201" s="14"/>
      <c r="F201" s="15">
        <f t="shared" si="10"/>
        <v>8700</v>
      </c>
      <c r="G201" s="14">
        <v>2000</v>
      </c>
      <c r="H201" s="15">
        <f t="shared" si="11"/>
        <v>6700</v>
      </c>
      <c r="I201" s="16"/>
    </row>
    <row r="202" spans="1:9" ht="15" hidden="1" customHeight="1" x14ac:dyDescent="0.25">
      <c r="A202" s="43">
        <v>37</v>
      </c>
      <c r="B202" s="21" t="s">
        <v>205</v>
      </c>
      <c r="C202" s="45" t="s">
        <v>53</v>
      </c>
      <c r="D202" s="13">
        <v>12800</v>
      </c>
      <c r="E202" s="14"/>
      <c r="F202" s="15">
        <f t="shared" si="10"/>
        <v>12800</v>
      </c>
      <c r="G202" s="14">
        <v>2000</v>
      </c>
      <c r="H202" s="15">
        <f t="shared" si="11"/>
        <v>10800</v>
      </c>
      <c r="I202" s="18"/>
    </row>
    <row r="203" spans="1:9" ht="15" hidden="1" customHeight="1" x14ac:dyDescent="0.25">
      <c r="A203" s="47">
        <v>38</v>
      </c>
      <c r="B203" s="21" t="s">
        <v>206</v>
      </c>
      <c r="C203" s="18" t="s">
        <v>19</v>
      </c>
      <c r="D203" s="13">
        <v>316</v>
      </c>
      <c r="E203" s="14"/>
      <c r="F203" s="15">
        <f t="shared" si="10"/>
        <v>316</v>
      </c>
      <c r="G203" s="14">
        <v>2</v>
      </c>
      <c r="H203" s="15">
        <f t="shared" si="11"/>
        <v>314</v>
      </c>
      <c r="I203" s="18"/>
    </row>
    <row r="204" spans="1:9" ht="15" hidden="1" customHeight="1" x14ac:dyDescent="0.25">
      <c r="A204" s="43">
        <v>39</v>
      </c>
      <c r="B204" s="21" t="s">
        <v>207</v>
      </c>
      <c r="C204" s="18" t="s">
        <v>19</v>
      </c>
      <c r="D204" s="13">
        <v>6</v>
      </c>
      <c r="E204" s="14"/>
      <c r="F204" s="15">
        <f t="shared" si="10"/>
        <v>6</v>
      </c>
      <c r="G204" s="14"/>
      <c r="H204" s="15">
        <f t="shared" si="11"/>
        <v>6</v>
      </c>
      <c r="I204" s="18"/>
    </row>
    <row r="205" spans="1:9" ht="15" hidden="1" customHeight="1" x14ac:dyDescent="0.25">
      <c r="A205" s="47">
        <v>40</v>
      </c>
      <c r="B205" s="21" t="s">
        <v>208</v>
      </c>
      <c r="C205" s="18" t="s">
        <v>19</v>
      </c>
      <c r="D205" s="13">
        <v>14</v>
      </c>
      <c r="E205" s="14"/>
      <c r="F205" s="15">
        <f t="shared" si="10"/>
        <v>14</v>
      </c>
      <c r="G205" s="14"/>
      <c r="H205" s="15">
        <f t="shared" si="11"/>
        <v>14</v>
      </c>
      <c r="I205" s="18"/>
    </row>
    <row r="206" spans="1:9" ht="15" hidden="1" customHeight="1" x14ac:dyDescent="0.25">
      <c r="A206" s="43">
        <v>41</v>
      </c>
      <c r="B206" s="21" t="s">
        <v>302</v>
      </c>
      <c r="C206" s="18" t="s">
        <v>19</v>
      </c>
      <c r="D206" s="13">
        <v>20</v>
      </c>
      <c r="E206" s="14"/>
      <c r="F206" s="15">
        <f t="shared" si="10"/>
        <v>20</v>
      </c>
      <c r="G206" s="14">
        <v>1</v>
      </c>
      <c r="H206" s="15">
        <f t="shared" si="11"/>
        <v>19</v>
      </c>
      <c r="I206" s="18"/>
    </row>
    <row r="207" spans="1:9" ht="15" hidden="1" customHeight="1" x14ac:dyDescent="0.25">
      <c r="A207" s="47">
        <v>42</v>
      </c>
      <c r="B207" s="21" t="s">
        <v>303</v>
      </c>
      <c r="C207" s="18" t="s">
        <v>19</v>
      </c>
      <c r="D207" s="13"/>
      <c r="E207" s="14"/>
      <c r="F207" s="15">
        <f t="shared" si="10"/>
        <v>0</v>
      </c>
      <c r="G207" s="14"/>
      <c r="H207" s="15">
        <f t="shared" si="11"/>
        <v>0</v>
      </c>
      <c r="I207" s="18"/>
    </row>
    <row r="208" spans="1:9" ht="15" hidden="1" customHeight="1" x14ac:dyDescent="0.25">
      <c r="A208" s="43">
        <v>43</v>
      </c>
      <c r="B208" s="21" t="s">
        <v>209</v>
      </c>
      <c r="C208" s="18" t="s">
        <v>19</v>
      </c>
      <c r="D208" s="13">
        <v>7</v>
      </c>
      <c r="E208" s="14"/>
      <c r="F208" s="15">
        <f t="shared" si="10"/>
        <v>7</v>
      </c>
      <c r="G208" s="14"/>
      <c r="H208" s="15">
        <f t="shared" si="11"/>
        <v>7</v>
      </c>
      <c r="I208" s="18"/>
    </row>
    <row r="209" spans="1:9" ht="15" hidden="1" customHeight="1" x14ac:dyDescent="0.25">
      <c r="A209" s="47">
        <v>44</v>
      </c>
      <c r="B209" s="21" t="s">
        <v>210</v>
      </c>
      <c r="C209" s="18" t="s">
        <v>19</v>
      </c>
      <c r="D209" s="13">
        <v>4</v>
      </c>
      <c r="E209" s="14"/>
      <c r="F209" s="15">
        <f t="shared" si="10"/>
        <v>4</v>
      </c>
      <c r="G209" s="14"/>
      <c r="H209" s="15">
        <f t="shared" si="11"/>
        <v>4</v>
      </c>
      <c r="I209" s="18"/>
    </row>
    <row r="210" spans="1:9" ht="15" hidden="1" customHeight="1" x14ac:dyDescent="0.25">
      <c r="A210" s="43">
        <v>45</v>
      </c>
      <c r="B210" s="21" t="s">
        <v>211</v>
      </c>
      <c r="C210" s="18" t="s">
        <v>19</v>
      </c>
      <c r="D210" s="13">
        <v>60</v>
      </c>
      <c r="E210" s="14"/>
      <c r="F210" s="15">
        <f t="shared" si="10"/>
        <v>60</v>
      </c>
      <c r="G210" s="14">
        <v>2</v>
      </c>
      <c r="H210" s="15">
        <f t="shared" si="11"/>
        <v>58</v>
      </c>
      <c r="I210" s="18"/>
    </row>
    <row r="211" spans="1:9" ht="15" hidden="1" customHeight="1" x14ac:dyDescent="0.25">
      <c r="A211" s="47">
        <v>46</v>
      </c>
      <c r="B211" s="21" t="s">
        <v>212</v>
      </c>
      <c r="C211" s="18" t="s">
        <v>19</v>
      </c>
      <c r="D211" s="13">
        <v>407</v>
      </c>
      <c r="E211" s="14"/>
      <c r="F211" s="15">
        <f t="shared" si="10"/>
        <v>407</v>
      </c>
      <c r="G211" s="14">
        <v>24</v>
      </c>
      <c r="H211" s="15">
        <f t="shared" si="11"/>
        <v>383</v>
      </c>
      <c r="I211" s="18"/>
    </row>
    <row r="212" spans="1:9" ht="15" hidden="1" customHeight="1" x14ac:dyDescent="0.25">
      <c r="A212" s="43">
        <v>47</v>
      </c>
      <c r="B212" s="21" t="s">
        <v>213</v>
      </c>
      <c r="C212" s="18" t="s">
        <v>19</v>
      </c>
      <c r="D212" s="13">
        <v>13</v>
      </c>
      <c r="E212" s="14"/>
      <c r="F212" s="15">
        <f t="shared" si="10"/>
        <v>13</v>
      </c>
      <c r="G212" s="14">
        <v>5</v>
      </c>
      <c r="H212" s="15">
        <f t="shared" si="11"/>
        <v>8</v>
      </c>
      <c r="I212" s="18"/>
    </row>
    <row r="213" spans="1:9" ht="15" hidden="1" customHeight="1" x14ac:dyDescent="0.25">
      <c r="A213" s="56"/>
      <c r="B213" s="21"/>
      <c r="C213" s="18"/>
      <c r="D213" s="57"/>
      <c r="E213" s="20"/>
      <c r="F213" s="15"/>
      <c r="G213" s="14"/>
      <c r="H213" s="15"/>
      <c r="I213" s="18"/>
    </row>
    <row r="214" spans="1:9" ht="15" hidden="1" customHeight="1" x14ac:dyDescent="0.25">
      <c r="A214" s="56"/>
      <c r="B214" s="58" t="s">
        <v>214</v>
      </c>
      <c r="C214" s="18"/>
      <c r="D214" s="13"/>
      <c r="E214" s="14"/>
      <c r="F214" s="15"/>
      <c r="G214" s="14"/>
      <c r="H214" s="15"/>
      <c r="I214" s="18"/>
    </row>
    <row r="215" spans="1:9" ht="15" hidden="1" customHeight="1" x14ac:dyDescent="0.25">
      <c r="A215" s="43">
        <v>1</v>
      </c>
      <c r="B215" s="21" t="s">
        <v>215</v>
      </c>
      <c r="C215" s="18" t="s">
        <v>196</v>
      </c>
      <c r="D215" s="13">
        <v>12</v>
      </c>
      <c r="E215" s="14"/>
      <c r="F215" s="15">
        <f t="shared" ref="F215:F219" si="12">SUM(D215+E215)</f>
        <v>12</v>
      </c>
      <c r="G215" s="14">
        <v>12</v>
      </c>
      <c r="H215" s="15">
        <f t="shared" ref="H215:H219" si="13">SUM(F215-G215)</f>
        <v>0</v>
      </c>
      <c r="I215" s="18"/>
    </row>
    <row r="216" spans="1:9" ht="15" hidden="1" customHeight="1" x14ac:dyDescent="0.25">
      <c r="A216" s="47">
        <v>2</v>
      </c>
      <c r="B216" s="21" t="s">
        <v>216</v>
      </c>
      <c r="C216" s="18" t="s">
        <v>196</v>
      </c>
      <c r="D216" s="13">
        <v>14</v>
      </c>
      <c r="E216" s="14"/>
      <c r="F216" s="15">
        <f t="shared" si="12"/>
        <v>14</v>
      </c>
      <c r="G216" s="14">
        <v>6</v>
      </c>
      <c r="H216" s="15">
        <f t="shared" si="13"/>
        <v>8</v>
      </c>
      <c r="I216" s="18"/>
    </row>
    <row r="217" spans="1:9" ht="15" hidden="1" customHeight="1" x14ac:dyDescent="0.25">
      <c r="A217" s="47">
        <v>3</v>
      </c>
      <c r="B217" s="21" t="s">
        <v>217</v>
      </c>
      <c r="C217" s="18" t="s">
        <v>196</v>
      </c>
      <c r="D217" s="13">
        <v>19</v>
      </c>
      <c r="E217" s="14"/>
      <c r="F217" s="15">
        <f t="shared" si="12"/>
        <v>19</v>
      </c>
      <c r="G217" s="14">
        <v>12</v>
      </c>
      <c r="H217" s="15">
        <f t="shared" si="13"/>
        <v>7</v>
      </c>
      <c r="I217" s="59"/>
    </row>
    <row r="218" spans="1:9" ht="15" hidden="1" customHeight="1" x14ac:dyDescent="0.25">
      <c r="A218" s="47">
        <v>4</v>
      </c>
      <c r="B218" s="21" t="s">
        <v>218</v>
      </c>
      <c r="C218" s="18" t="s">
        <v>196</v>
      </c>
      <c r="D218" s="13">
        <v>12</v>
      </c>
      <c r="E218" s="14"/>
      <c r="F218" s="15">
        <f t="shared" si="12"/>
        <v>12</v>
      </c>
      <c r="G218" s="14">
        <v>12</v>
      </c>
      <c r="H218" s="15">
        <f t="shared" si="13"/>
        <v>0</v>
      </c>
      <c r="I218" s="18"/>
    </row>
    <row r="219" spans="1:9" ht="15" hidden="1" customHeight="1" x14ac:dyDescent="0.25">
      <c r="A219" s="47">
        <v>5</v>
      </c>
      <c r="B219" s="21" t="s">
        <v>219</v>
      </c>
      <c r="C219" s="18" t="s">
        <v>196</v>
      </c>
      <c r="D219" s="13">
        <v>17</v>
      </c>
      <c r="E219" s="14"/>
      <c r="F219" s="15">
        <f t="shared" si="12"/>
        <v>17</v>
      </c>
      <c r="G219" s="14">
        <v>12</v>
      </c>
      <c r="H219" s="15">
        <f t="shared" si="13"/>
        <v>5</v>
      </c>
      <c r="I219" s="18"/>
    </row>
    <row r="220" spans="1:9" ht="15" hidden="1" customHeight="1" x14ac:dyDescent="0.25">
      <c r="A220" s="56"/>
      <c r="B220" s="35"/>
      <c r="C220" s="18"/>
      <c r="D220" s="33"/>
      <c r="E220" s="34"/>
      <c r="F220" s="60"/>
      <c r="G220" s="60"/>
      <c r="H220" s="60"/>
      <c r="I220" s="18"/>
    </row>
    <row r="221" spans="1:9" ht="15" hidden="1" customHeight="1" x14ac:dyDescent="0.25">
      <c r="A221" s="56"/>
      <c r="B221" s="61"/>
      <c r="C221" s="18"/>
      <c r="D221" s="33"/>
      <c r="E221" s="34"/>
      <c r="F221" s="60"/>
      <c r="G221" s="60"/>
      <c r="H221" s="60"/>
      <c r="I221" s="18"/>
    </row>
    <row r="222" spans="1:9" ht="15" hidden="1" customHeight="1" x14ac:dyDescent="0.25">
      <c r="A222" s="56"/>
      <c r="B222" s="35"/>
      <c r="C222" s="18"/>
      <c r="D222" s="33"/>
      <c r="E222" s="34"/>
      <c r="F222" s="60"/>
      <c r="G222" s="60"/>
      <c r="H222" s="60"/>
      <c r="I222" s="18"/>
    </row>
    <row r="223" spans="1:9" ht="15" hidden="1" customHeight="1" x14ac:dyDescent="0.25">
      <c r="A223" s="62"/>
      <c r="B223" s="39"/>
      <c r="C223" s="37"/>
      <c r="D223" s="63"/>
      <c r="E223" s="64"/>
      <c r="F223" s="28"/>
      <c r="G223" s="28"/>
      <c r="H223" s="28"/>
      <c r="I223" s="37"/>
    </row>
    <row r="224" spans="1:9" hidden="1" x14ac:dyDescent="0.25">
      <c r="A224" s="65"/>
      <c r="B224" s="65"/>
      <c r="C224" s="65"/>
      <c r="D224" s="65"/>
      <c r="E224" s="65"/>
      <c r="F224" s="65"/>
      <c r="G224" s="65"/>
      <c r="H224" s="65"/>
      <c r="I224" s="66"/>
    </row>
    <row r="225" spans="1:9" hidden="1" x14ac:dyDescent="0.25">
      <c r="A225" s="65"/>
      <c r="B225" s="65"/>
      <c r="C225" s="65"/>
      <c r="D225" s="65"/>
      <c r="E225" s="65"/>
      <c r="F225" s="65"/>
      <c r="G225" s="65"/>
      <c r="H225" s="65"/>
      <c r="I225" s="66"/>
    </row>
    <row r="226" spans="1:9" hidden="1" x14ac:dyDescent="0.25">
      <c r="A226" s="65"/>
      <c r="B226" s="65"/>
      <c r="C226" s="65"/>
      <c r="D226" s="65"/>
      <c r="E226" s="65"/>
      <c r="F226" s="65"/>
      <c r="G226" s="65"/>
      <c r="H226" s="65"/>
      <c r="I226" s="66"/>
    </row>
    <row r="227" spans="1:9" hidden="1" x14ac:dyDescent="0.25">
      <c r="A227" s="157"/>
      <c r="B227" s="328" t="s">
        <v>220</v>
      </c>
      <c r="C227" s="328"/>
      <c r="D227" s="328"/>
      <c r="E227" s="328"/>
      <c r="F227" s="328"/>
      <c r="G227" s="328"/>
      <c r="H227" s="68"/>
      <c r="I227" s="1"/>
    </row>
    <row r="228" spans="1:9" hidden="1" x14ac:dyDescent="0.25">
      <c r="A228" s="157"/>
      <c r="B228" s="332" t="s">
        <v>320</v>
      </c>
      <c r="C228" s="332"/>
      <c r="D228" s="332"/>
      <c r="E228" s="332"/>
      <c r="F228" s="332"/>
      <c r="G228" s="332"/>
      <c r="H228" s="69"/>
      <c r="I228" s="1"/>
    </row>
    <row r="229" spans="1:9" hidden="1" x14ac:dyDescent="0.25">
      <c r="A229" s="70"/>
      <c r="B229" s="71"/>
      <c r="C229" s="70"/>
      <c r="D229" s="72"/>
      <c r="E229" s="73"/>
      <c r="F229" s="73"/>
      <c r="G229" s="73"/>
      <c r="H229" s="73"/>
      <c r="I229" s="1"/>
    </row>
    <row r="230" spans="1:9" hidden="1" x14ac:dyDescent="0.25">
      <c r="A230" s="74" t="s">
        <v>3</v>
      </c>
      <c r="B230" s="74" t="s">
        <v>4</v>
      </c>
      <c r="C230" s="74" t="s">
        <v>5</v>
      </c>
      <c r="D230" s="74" t="s">
        <v>221</v>
      </c>
      <c r="E230" s="74" t="s">
        <v>7</v>
      </c>
      <c r="F230" s="74" t="s">
        <v>8</v>
      </c>
      <c r="G230" s="74" t="s">
        <v>7</v>
      </c>
      <c r="H230" s="74" t="s">
        <v>222</v>
      </c>
      <c r="I230" s="75"/>
    </row>
    <row r="231" spans="1:9" hidden="1" x14ac:dyDescent="0.25">
      <c r="A231" s="76"/>
      <c r="B231" s="77"/>
      <c r="C231" s="76"/>
      <c r="D231" s="76"/>
      <c r="E231" s="76" t="s">
        <v>11</v>
      </c>
      <c r="F231" s="76"/>
      <c r="G231" s="76" t="s">
        <v>12</v>
      </c>
      <c r="H231" s="76"/>
      <c r="I231" s="75"/>
    </row>
    <row r="232" spans="1:9" hidden="1" x14ac:dyDescent="0.25">
      <c r="A232" s="78">
        <v>1</v>
      </c>
      <c r="B232" s="79" t="s">
        <v>223</v>
      </c>
      <c r="C232" s="78" t="s">
        <v>224</v>
      </c>
      <c r="D232" s="13">
        <v>276</v>
      </c>
      <c r="E232" s="14"/>
      <c r="F232" s="15">
        <f t="shared" ref="F232:F274" si="14">SUM(D232+E232)</f>
        <v>276</v>
      </c>
      <c r="G232" s="14">
        <v>36</v>
      </c>
      <c r="H232" s="15">
        <f t="shared" ref="H232:H274" si="15">SUM(F232-G232)</f>
        <v>240</v>
      </c>
      <c r="I232" s="80"/>
    </row>
    <row r="233" spans="1:9" hidden="1" x14ac:dyDescent="0.25">
      <c r="A233" s="18">
        <v>2</v>
      </c>
      <c r="B233" s="21" t="s">
        <v>225</v>
      </c>
      <c r="C233" s="18" t="s">
        <v>224</v>
      </c>
      <c r="D233" s="13">
        <v>50</v>
      </c>
      <c r="E233" s="14"/>
      <c r="F233" s="15">
        <f t="shared" si="14"/>
        <v>50</v>
      </c>
      <c r="G233" s="14"/>
      <c r="H233" s="15">
        <f t="shared" si="15"/>
        <v>50</v>
      </c>
      <c r="I233" s="80"/>
    </row>
    <row r="234" spans="1:9" hidden="1" x14ac:dyDescent="0.25">
      <c r="A234" s="78">
        <v>3</v>
      </c>
      <c r="B234" s="81" t="s">
        <v>226</v>
      </c>
      <c r="C234" s="59" t="s">
        <v>224</v>
      </c>
      <c r="D234" s="13">
        <v>7</v>
      </c>
      <c r="E234" s="14"/>
      <c r="F234" s="15">
        <f t="shared" si="14"/>
        <v>7</v>
      </c>
      <c r="G234" s="14"/>
      <c r="H234" s="15">
        <f t="shared" si="15"/>
        <v>7</v>
      </c>
      <c r="I234" s="80"/>
    </row>
    <row r="235" spans="1:9" hidden="1" x14ac:dyDescent="0.25">
      <c r="A235" s="18">
        <v>4</v>
      </c>
      <c r="B235" s="81" t="s">
        <v>227</v>
      </c>
      <c r="C235" s="59" t="s">
        <v>19</v>
      </c>
      <c r="D235" s="13">
        <v>11</v>
      </c>
      <c r="E235" s="14"/>
      <c r="F235" s="15">
        <f t="shared" si="14"/>
        <v>11</v>
      </c>
      <c r="G235" s="14"/>
      <c r="H235" s="15">
        <f t="shared" si="15"/>
        <v>11</v>
      </c>
      <c r="I235" s="80"/>
    </row>
    <row r="236" spans="1:9" hidden="1" x14ac:dyDescent="0.25">
      <c r="A236" s="78">
        <v>5</v>
      </c>
      <c r="B236" s="81" t="s">
        <v>228</v>
      </c>
      <c r="C236" s="59" t="s">
        <v>19</v>
      </c>
      <c r="D236" s="13">
        <v>11</v>
      </c>
      <c r="E236" s="14"/>
      <c r="F236" s="15">
        <f t="shared" si="14"/>
        <v>11</v>
      </c>
      <c r="G236" s="14"/>
      <c r="H236" s="15">
        <f t="shared" si="15"/>
        <v>11</v>
      </c>
      <c r="I236" s="80"/>
    </row>
    <row r="237" spans="1:9" hidden="1" x14ac:dyDescent="0.25">
      <c r="A237" s="18">
        <v>6</v>
      </c>
      <c r="B237" s="81" t="s">
        <v>229</v>
      </c>
      <c r="C237" s="59" t="s">
        <v>19</v>
      </c>
      <c r="D237" s="13">
        <v>2</v>
      </c>
      <c r="E237" s="14"/>
      <c r="F237" s="15">
        <f t="shared" si="14"/>
        <v>2</v>
      </c>
      <c r="G237" s="14"/>
      <c r="H237" s="15">
        <f t="shared" si="15"/>
        <v>2</v>
      </c>
      <c r="I237" s="80"/>
    </row>
    <row r="238" spans="1:9" hidden="1" x14ac:dyDescent="0.25">
      <c r="A238" s="78">
        <v>7</v>
      </c>
      <c r="B238" s="81" t="s">
        <v>230</v>
      </c>
      <c r="C238" s="59" t="s">
        <v>49</v>
      </c>
      <c r="D238" s="13">
        <v>2270</v>
      </c>
      <c r="E238" s="14"/>
      <c r="F238" s="15">
        <f t="shared" si="14"/>
        <v>2270</v>
      </c>
      <c r="G238" s="14">
        <v>340</v>
      </c>
      <c r="H238" s="15">
        <f t="shared" si="15"/>
        <v>1930</v>
      </c>
      <c r="I238" s="80"/>
    </row>
    <row r="239" spans="1:9" hidden="1" x14ac:dyDescent="0.25">
      <c r="A239" s="18">
        <v>8</v>
      </c>
      <c r="B239" s="21" t="s">
        <v>231</v>
      </c>
      <c r="C239" s="18" t="s">
        <v>49</v>
      </c>
      <c r="D239" s="13">
        <v>1570</v>
      </c>
      <c r="E239" s="14"/>
      <c r="F239" s="15">
        <f t="shared" si="14"/>
        <v>1570</v>
      </c>
      <c r="G239" s="14">
        <v>80</v>
      </c>
      <c r="H239" s="15">
        <f t="shared" si="15"/>
        <v>1490</v>
      </c>
      <c r="I239" s="80"/>
    </row>
    <row r="240" spans="1:9" hidden="1" x14ac:dyDescent="0.25">
      <c r="A240" s="78">
        <v>9</v>
      </c>
      <c r="B240" s="35" t="s">
        <v>232</v>
      </c>
      <c r="C240" s="18" t="s">
        <v>53</v>
      </c>
      <c r="D240" s="13">
        <v>171000</v>
      </c>
      <c r="E240" s="14"/>
      <c r="F240" s="15">
        <f t="shared" si="14"/>
        <v>171000</v>
      </c>
      <c r="G240" s="14">
        <v>8000</v>
      </c>
      <c r="H240" s="15">
        <f t="shared" si="15"/>
        <v>163000</v>
      </c>
      <c r="I240" s="80"/>
    </row>
    <row r="241" spans="1:9" hidden="1" x14ac:dyDescent="0.25">
      <c r="A241" s="18">
        <v>10</v>
      </c>
      <c r="B241" s="35" t="s">
        <v>233</v>
      </c>
      <c r="C241" s="18" t="s">
        <v>53</v>
      </c>
      <c r="D241" s="13">
        <v>200000</v>
      </c>
      <c r="E241" s="14"/>
      <c r="F241" s="15">
        <f t="shared" si="14"/>
        <v>200000</v>
      </c>
      <c r="G241" s="14">
        <v>33000</v>
      </c>
      <c r="H241" s="15">
        <f t="shared" si="15"/>
        <v>167000</v>
      </c>
      <c r="I241" s="80"/>
    </row>
    <row r="242" spans="1:9" hidden="1" x14ac:dyDescent="0.25">
      <c r="A242" s="78">
        <v>11</v>
      </c>
      <c r="B242" s="35" t="s">
        <v>234</v>
      </c>
      <c r="C242" s="18" t="s">
        <v>53</v>
      </c>
      <c r="D242" s="13"/>
      <c r="E242" s="14"/>
      <c r="F242" s="15">
        <f t="shared" si="14"/>
        <v>0</v>
      </c>
      <c r="G242" s="14"/>
      <c r="H242" s="15">
        <f t="shared" si="15"/>
        <v>0</v>
      </c>
      <c r="I242" s="80"/>
    </row>
    <row r="243" spans="1:9" hidden="1" x14ac:dyDescent="0.25">
      <c r="A243" s="18">
        <v>12</v>
      </c>
      <c r="B243" s="35" t="s">
        <v>235</v>
      </c>
      <c r="C243" s="18" t="s">
        <v>53</v>
      </c>
      <c r="D243" s="13">
        <v>11000</v>
      </c>
      <c r="E243" s="14"/>
      <c r="F243" s="15">
        <f t="shared" si="14"/>
        <v>11000</v>
      </c>
      <c r="G243" s="14">
        <v>1000</v>
      </c>
      <c r="H243" s="15">
        <f t="shared" si="15"/>
        <v>10000</v>
      </c>
      <c r="I243" s="80"/>
    </row>
    <row r="244" spans="1:9" hidden="1" x14ac:dyDescent="0.25">
      <c r="A244" s="78">
        <v>13</v>
      </c>
      <c r="B244" s="35" t="s">
        <v>236</v>
      </c>
      <c r="C244" s="18" t="s">
        <v>53</v>
      </c>
      <c r="D244" s="13">
        <v>1000</v>
      </c>
      <c r="E244" s="14"/>
      <c r="F244" s="15">
        <f t="shared" si="14"/>
        <v>1000</v>
      </c>
      <c r="G244" s="14"/>
      <c r="H244" s="15">
        <f t="shared" si="15"/>
        <v>1000</v>
      </c>
      <c r="I244" s="80"/>
    </row>
    <row r="245" spans="1:9" hidden="1" x14ac:dyDescent="0.25">
      <c r="A245" s="18">
        <v>14</v>
      </c>
      <c r="B245" s="21" t="s">
        <v>237</v>
      </c>
      <c r="C245" s="82" t="s">
        <v>19</v>
      </c>
      <c r="D245" s="13">
        <v>300</v>
      </c>
      <c r="E245" s="14"/>
      <c r="F245" s="15">
        <f t="shared" si="14"/>
        <v>300</v>
      </c>
      <c r="G245" s="14">
        <v>10</v>
      </c>
      <c r="H245" s="15">
        <f t="shared" si="15"/>
        <v>290</v>
      </c>
      <c r="I245" s="80"/>
    </row>
    <row r="246" spans="1:9" hidden="1" x14ac:dyDescent="0.25">
      <c r="A246" s="78">
        <v>15</v>
      </c>
      <c r="B246" s="21" t="s">
        <v>238</v>
      </c>
      <c r="C246" s="18" t="s">
        <v>239</v>
      </c>
      <c r="D246" s="13">
        <v>380</v>
      </c>
      <c r="E246" s="14"/>
      <c r="F246" s="15">
        <f t="shared" si="14"/>
        <v>380</v>
      </c>
      <c r="G246" s="14">
        <v>30</v>
      </c>
      <c r="H246" s="15">
        <f t="shared" si="15"/>
        <v>350</v>
      </c>
      <c r="I246" s="80"/>
    </row>
    <row r="247" spans="1:9" hidden="1" x14ac:dyDescent="0.25">
      <c r="A247" s="18">
        <v>16</v>
      </c>
      <c r="B247" s="83" t="s">
        <v>240</v>
      </c>
      <c r="C247" s="18" t="s">
        <v>53</v>
      </c>
      <c r="D247" s="13">
        <v>19200</v>
      </c>
      <c r="E247" s="14"/>
      <c r="F247" s="15">
        <f t="shared" si="14"/>
        <v>19200</v>
      </c>
      <c r="G247" s="14">
        <v>6000</v>
      </c>
      <c r="H247" s="15">
        <f t="shared" si="15"/>
        <v>13200</v>
      </c>
      <c r="I247" s="80"/>
    </row>
    <row r="248" spans="1:9" hidden="1" x14ac:dyDescent="0.25">
      <c r="A248" s="78">
        <v>17</v>
      </c>
      <c r="B248" s="21" t="s">
        <v>121</v>
      </c>
      <c r="C248" s="18" t="s">
        <v>224</v>
      </c>
      <c r="D248" s="13">
        <v>12</v>
      </c>
      <c r="E248" s="14"/>
      <c r="F248" s="15">
        <f t="shared" ref="F248" si="16">SUM(D248+E248)</f>
        <v>12</v>
      </c>
      <c r="G248" s="156">
        <v>0.5</v>
      </c>
      <c r="H248" s="176">
        <f t="shared" ref="H248" si="17">SUM(F248-G248)</f>
        <v>11.5</v>
      </c>
      <c r="I248" s="80"/>
    </row>
    <row r="249" spans="1:9" hidden="1" x14ac:dyDescent="0.25">
      <c r="A249" s="18">
        <v>18</v>
      </c>
      <c r="B249" s="20" t="s">
        <v>241</v>
      </c>
      <c r="C249" s="84" t="s">
        <v>19</v>
      </c>
      <c r="D249" s="13">
        <v>126</v>
      </c>
      <c r="E249" s="14"/>
      <c r="F249" s="15">
        <f t="shared" si="14"/>
        <v>126</v>
      </c>
      <c r="G249" s="14">
        <v>11</v>
      </c>
      <c r="H249" s="15">
        <f t="shared" si="15"/>
        <v>115</v>
      </c>
      <c r="I249" s="80"/>
    </row>
    <row r="250" spans="1:9" hidden="1" x14ac:dyDescent="0.25">
      <c r="A250" s="78">
        <v>19</v>
      </c>
      <c r="B250" s="20" t="s">
        <v>242</v>
      </c>
      <c r="C250" s="84" t="s">
        <v>239</v>
      </c>
      <c r="D250" s="13">
        <v>9</v>
      </c>
      <c r="E250" s="14"/>
      <c r="F250" s="15">
        <f t="shared" si="14"/>
        <v>9</v>
      </c>
      <c r="G250" s="14">
        <v>4</v>
      </c>
      <c r="H250" s="15">
        <f t="shared" si="15"/>
        <v>5</v>
      </c>
      <c r="I250" s="80"/>
    </row>
    <row r="251" spans="1:9" hidden="1" x14ac:dyDescent="0.25">
      <c r="A251" s="18">
        <v>20</v>
      </c>
      <c r="B251" s="21" t="s">
        <v>243</v>
      </c>
      <c r="C251" s="85" t="s">
        <v>19</v>
      </c>
      <c r="D251" s="13">
        <v>210</v>
      </c>
      <c r="E251" s="14"/>
      <c r="F251" s="15">
        <f t="shared" si="14"/>
        <v>210</v>
      </c>
      <c r="G251" s="14"/>
      <c r="H251" s="15">
        <f t="shared" si="15"/>
        <v>210</v>
      </c>
      <c r="I251" s="80"/>
    </row>
    <row r="252" spans="1:9" hidden="1" x14ac:dyDescent="0.25">
      <c r="A252" s="78">
        <v>21</v>
      </c>
      <c r="B252" s="21" t="s">
        <v>244</v>
      </c>
      <c r="C252" s="85" t="s">
        <v>19</v>
      </c>
      <c r="D252" s="13">
        <v>550</v>
      </c>
      <c r="E252" s="14"/>
      <c r="F252" s="15">
        <f t="shared" si="14"/>
        <v>550</v>
      </c>
      <c r="G252" s="14">
        <v>210</v>
      </c>
      <c r="H252" s="15">
        <f t="shared" si="15"/>
        <v>340</v>
      </c>
      <c r="I252" s="80"/>
    </row>
    <row r="253" spans="1:9" hidden="1" x14ac:dyDescent="0.25">
      <c r="A253" s="18">
        <v>22</v>
      </c>
      <c r="B253" s="57" t="s">
        <v>245</v>
      </c>
      <c r="C253" s="86" t="s">
        <v>19</v>
      </c>
      <c r="D253" s="13">
        <v>590</v>
      </c>
      <c r="E253" s="14"/>
      <c r="F253" s="15">
        <f t="shared" si="14"/>
        <v>590</v>
      </c>
      <c r="G253" s="14"/>
      <c r="H253" s="15">
        <f t="shared" si="15"/>
        <v>590</v>
      </c>
      <c r="I253" s="80"/>
    </row>
    <row r="254" spans="1:9" hidden="1" x14ac:dyDescent="0.25">
      <c r="A254" s="78">
        <v>23</v>
      </c>
      <c r="B254" s="57" t="s">
        <v>246</v>
      </c>
      <c r="C254" s="86" t="s">
        <v>19</v>
      </c>
      <c r="D254" s="13">
        <v>200</v>
      </c>
      <c r="E254" s="14"/>
      <c r="F254" s="15">
        <f t="shared" si="14"/>
        <v>200</v>
      </c>
      <c r="G254" s="14"/>
      <c r="H254" s="15">
        <f t="shared" si="15"/>
        <v>200</v>
      </c>
      <c r="I254" s="80"/>
    </row>
    <row r="255" spans="1:9" hidden="1" x14ac:dyDescent="0.25">
      <c r="A255" s="18">
        <v>24</v>
      </c>
      <c r="B255" s="21" t="s">
        <v>247</v>
      </c>
      <c r="C255" s="85" t="s">
        <v>53</v>
      </c>
      <c r="D255" s="13">
        <v>24000</v>
      </c>
      <c r="E255" s="14"/>
      <c r="F255" s="15">
        <f t="shared" si="14"/>
        <v>24000</v>
      </c>
      <c r="G255" s="14"/>
      <c r="H255" s="15">
        <f t="shared" si="15"/>
        <v>24000</v>
      </c>
      <c r="I255" s="80"/>
    </row>
    <row r="256" spans="1:9" hidden="1" x14ac:dyDescent="0.25">
      <c r="A256" s="78">
        <v>25</v>
      </c>
      <c r="B256" s="57" t="s">
        <v>248</v>
      </c>
      <c r="C256" s="86" t="s">
        <v>53</v>
      </c>
      <c r="D256" s="13">
        <v>179600</v>
      </c>
      <c r="E256" s="14"/>
      <c r="F256" s="15">
        <f t="shared" si="14"/>
        <v>179600</v>
      </c>
      <c r="G256" s="14">
        <v>6000</v>
      </c>
      <c r="H256" s="15">
        <f t="shared" si="15"/>
        <v>173600</v>
      </c>
      <c r="I256" s="80"/>
    </row>
    <row r="257" spans="1:9" hidden="1" x14ac:dyDescent="0.25">
      <c r="A257" s="18">
        <v>26</v>
      </c>
      <c r="B257" s="87" t="s">
        <v>249</v>
      </c>
      <c r="C257" s="88" t="s">
        <v>224</v>
      </c>
      <c r="D257" s="13">
        <v>38</v>
      </c>
      <c r="E257" s="14"/>
      <c r="F257" s="15">
        <f t="shared" si="14"/>
        <v>38</v>
      </c>
      <c r="G257" s="14"/>
      <c r="H257" s="15">
        <f t="shared" si="15"/>
        <v>38</v>
      </c>
      <c r="I257" s="80"/>
    </row>
    <row r="258" spans="1:9" hidden="1" x14ac:dyDescent="0.25">
      <c r="A258" s="78">
        <v>27</v>
      </c>
      <c r="B258" s="87" t="s">
        <v>250</v>
      </c>
      <c r="C258" s="85" t="s">
        <v>53</v>
      </c>
      <c r="D258" s="13">
        <v>30000</v>
      </c>
      <c r="E258" s="14"/>
      <c r="F258" s="15">
        <f t="shared" si="14"/>
        <v>30000</v>
      </c>
      <c r="G258" s="14"/>
      <c r="H258" s="15">
        <f t="shared" si="15"/>
        <v>30000</v>
      </c>
      <c r="I258" s="80"/>
    </row>
    <row r="259" spans="1:9" hidden="1" x14ac:dyDescent="0.25">
      <c r="A259" s="18">
        <v>28</v>
      </c>
      <c r="B259" s="21" t="s">
        <v>251</v>
      </c>
      <c r="C259" s="85" t="s">
        <v>53</v>
      </c>
      <c r="D259" s="13">
        <v>35000</v>
      </c>
      <c r="E259" s="14"/>
      <c r="F259" s="15">
        <f t="shared" si="14"/>
        <v>35000</v>
      </c>
      <c r="G259" s="14"/>
      <c r="H259" s="15">
        <f t="shared" si="15"/>
        <v>35000</v>
      </c>
      <c r="I259" s="80"/>
    </row>
    <row r="260" spans="1:9" hidden="1" x14ac:dyDescent="0.25">
      <c r="A260" s="78">
        <v>29</v>
      </c>
      <c r="B260" s="21" t="s">
        <v>252</v>
      </c>
      <c r="C260" s="85" t="s">
        <v>53</v>
      </c>
      <c r="D260" s="13">
        <v>20000</v>
      </c>
      <c r="E260" s="14"/>
      <c r="F260" s="15">
        <f t="shared" si="14"/>
        <v>20000</v>
      </c>
      <c r="G260" s="14"/>
      <c r="H260" s="15">
        <f t="shared" si="15"/>
        <v>20000</v>
      </c>
      <c r="I260" s="80"/>
    </row>
    <row r="261" spans="1:9" hidden="1" x14ac:dyDescent="0.25">
      <c r="A261" s="18">
        <v>30</v>
      </c>
      <c r="B261" s="87" t="s">
        <v>253</v>
      </c>
      <c r="C261" s="85" t="s">
        <v>53</v>
      </c>
      <c r="D261" s="13">
        <v>30000</v>
      </c>
      <c r="E261" s="14"/>
      <c r="F261" s="15">
        <f t="shared" si="14"/>
        <v>30000</v>
      </c>
      <c r="G261" s="14"/>
      <c r="H261" s="15">
        <f t="shared" si="15"/>
        <v>30000</v>
      </c>
      <c r="I261" s="80"/>
    </row>
    <row r="262" spans="1:9" hidden="1" x14ac:dyDescent="0.25">
      <c r="A262" s="78">
        <v>31</v>
      </c>
      <c r="B262" s="21" t="s">
        <v>254</v>
      </c>
      <c r="C262" s="85" t="s">
        <v>19</v>
      </c>
      <c r="D262" s="13">
        <v>3500</v>
      </c>
      <c r="E262" s="14"/>
      <c r="F262" s="15">
        <f t="shared" si="14"/>
        <v>3500</v>
      </c>
      <c r="G262" s="14">
        <v>100</v>
      </c>
      <c r="H262" s="15">
        <f t="shared" si="15"/>
        <v>3400</v>
      </c>
      <c r="I262" s="80"/>
    </row>
    <row r="263" spans="1:9" hidden="1" x14ac:dyDescent="0.25">
      <c r="A263" s="18">
        <v>32</v>
      </c>
      <c r="B263" s="87" t="s">
        <v>255</v>
      </c>
      <c r="C263" s="88" t="s">
        <v>53</v>
      </c>
      <c r="D263" s="13">
        <v>63</v>
      </c>
      <c r="E263" s="14"/>
      <c r="F263" s="15">
        <f t="shared" si="14"/>
        <v>63</v>
      </c>
      <c r="G263" s="14"/>
      <c r="H263" s="15">
        <f t="shared" si="15"/>
        <v>63</v>
      </c>
      <c r="I263" s="80"/>
    </row>
    <row r="264" spans="1:9" hidden="1" x14ac:dyDescent="0.25">
      <c r="A264" s="78">
        <v>33</v>
      </c>
      <c r="B264" s="25" t="s">
        <v>256</v>
      </c>
      <c r="C264" s="88" t="s">
        <v>53</v>
      </c>
      <c r="D264" s="13">
        <v>120</v>
      </c>
      <c r="E264" s="14"/>
      <c r="F264" s="15">
        <f t="shared" si="14"/>
        <v>120</v>
      </c>
      <c r="G264" s="14"/>
      <c r="H264" s="15">
        <f t="shared" si="15"/>
        <v>120</v>
      </c>
      <c r="I264" s="80"/>
    </row>
    <row r="265" spans="1:9" hidden="1" x14ac:dyDescent="0.25">
      <c r="A265" s="18">
        <v>34</v>
      </c>
      <c r="B265" s="25" t="s">
        <v>257</v>
      </c>
      <c r="C265" s="88" t="s">
        <v>53</v>
      </c>
      <c r="D265" s="13">
        <v>3780</v>
      </c>
      <c r="E265" s="14"/>
      <c r="F265" s="15">
        <f t="shared" si="14"/>
        <v>3780</v>
      </c>
      <c r="G265" s="14"/>
      <c r="H265" s="15">
        <f t="shared" si="15"/>
        <v>3780</v>
      </c>
      <c r="I265" s="80"/>
    </row>
    <row r="266" spans="1:9" hidden="1" x14ac:dyDescent="0.25">
      <c r="A266" s="78">
        <v>35</v>
      </c>
      <c r="B266" s="25" t="s">
        <v>258</v>
      </c>
      <c r="C266" s="88" t="s">
        <v>53</v>
      </c>
      <c r="D266" s="13">
        <v>34880</v>
      </c>
      <c r="E266" s="14"/>
      <c r="F266" s="15">
        <f t="shared" si="14"/>
        <v>34880</v>
      </c>
      <c r="G266" s="14">
        <v>1512</v>
      </c>
      <c r="H266" s="15">
        <f t="shared" si="15"/>
        <v>33368</v>
      </c>
      <c r="I266" s="80"/>
    </row>
    <row r="267" spans="1:9" hidden="1" x14ac:dyDescent="0.25">
      <c r="A267" s="18">
        <v>36</v>
      </c>
      <c r="B267" s="87" t="s">
        <v>259</v>
      </c>
      <c r="C267" s="88" t="s">
        <v>19</v>
      </c>
      <c r="D267" s="13">
        <v>350</v>
      </c>
      <c r="E267" s="14"/>
      <c r="F267" s="15">
        <f t="shared" si="14"/>
        <v>350</v>
      </c>
      <c r="G267" s="14"/>
      <c r="H267" s="15">
        <f t="shared" si="15"/>
        <v>350</v>
      </c>
      <c r="I267" s="80"/>
    </row>
    <row r="268" spans="1:9" hidden="1" x14ac:dyDescent="0.25">
      <c r="A268" s="78">
        <v>37</v>
      </c>
      <c r="B268" s="89" t="s">
        <v>260</v>
      </c>
      <c r="C268" s="90" t="s">
        <v>53</v>
      </c>
      <c r="D268" s="13">
        <v>1750</v>
      </c>
      <c r="E268" s="14"/>
      <c r="F268" s="15">
        <f t="shared" si="14"/>
        <v>1750</v>
      </c>
      <c r="G268" s="14"/>
      <c r="H268" s="15">
        <f t="shared" si="15"/>
        <v>1750</v>
      </c>
      <c r="I268" s="80"/>
    </row>
    <row r="269" spans="1:9" hidden="1" x14ac:dyDescent="0.25">
      <c r="A269" s="18">
        <v>38</v>
      </c>
      <c r="B269" s="25" t="s">
        <v>261</v>
      </c>
      <c r="C269" s="91" t="s">
        <v>19</v>
      </c>
      <c r="D269" s="13">
        <v>216</v>
      </c>
      <c r="E269" s="14"/>
      <c r="F269" s="15">
        <f t="shared" si="14"/>
        <v>216</v>
      </c>
      <c r="G269" s="14">
        <v>15</v>
      </c>
      <c r="H269" s="15">
        <f t="shared" si="15"/>
        <v>201</v>
      </c>
      <c r="I269" s="80"/>
    </row>
    <row r="270" spans="1:9" hidden="1" x14ac:dyDescent="0.25">
      <c r="A270" s="78">
        <v>39</v>
      </c>
      <c r="B270" s="89" t="s">
        <v>262</v>
      </c>
      <c r="C270" s="90" t="s">
        <v>19</v>
      </c>
      <c r="D270" s="13">
        <v>60</v>
      </c>
      <c r="E270" s="14"/>
      <c r="F270" s="15">
        <f t="shared" si="14"/>
        <v>60</v>
      </c>
      <c r="G270" s="14"/>
      <c r="H270" s="15">
        <f t="shared" si="15"/>
        <v>60</v>
      </c>
      <c r="I270" s="80"/>
    </row>
    <row r="271" spans="1:9" hidden="1" x14ac:dyDescent="0.25">
      <c r="A271" s="18">
        <v>40</v>
      </c>
      <c r="B271" s="87" t="s">
        <v>263</v>
      </c>
      <c r="C271" s="88" t="s">
        <v>19</v>
      </c>
      <c r="D271" s="13"/>
      <c r="E271" s="14"/>
      <c r="F271" s="15">
        <f t="shared" si="14"/>
        <v>0</v>
      </c>
      <c r="G271" s="14"/>
      <c r="H271" s="15">
        <f t="shared" si="15"/>
        <v>0</v>
      </c>
      <c r="I271" s="80"/>
    </row>
    <row r="272" spans="1:9" hidden="1" x14ac:dyDescent="0.25">
      <c r="A272" s="78">
        <v>41</v>
      </c>
      <c r="B272" s="87" t="s">
        <v>264</v>
      </c>
      <c r="C272" s="88" t="s">
        <v>239</v>
      </c>
      <c r="D272" s="13">
        <v>200</v>
      </c>
      <c r="E272" s="14"/>
      <c r="F272" s="15">
        <f t="shared" si="14"/>
        <v>200</v>
      </c>
      <c r="G272" s="14">
        <v>15</v>
      </c>
      <c r="H272" s="15">
        <f t="shared" si="15"/>
        <v>185</v>
      </c>
      <c r="I272" s="80"/>
    </row>
    <row r="273" spans="1:9" hidden="1" x14ac:dyDescent="0.25">
      <c r="A273" s="18">
        <v>42</v>
      </c>
      <c r="B273" s="92" t="s">
        <v>95</v>
      </c>
      <c r="C273" s="93" t="s">
        <v>19</v>
      </c>
      <c r="D273" s="13">
        <v>44</v>
      </c>
      <c r="E273" s="14"/>
      <c r="F273" s="15">
        <f t="shared" si="14"/>
        <v>44</v>
      </c>
      <c r="G273" s="14">
        <v>2</v>
      </c>
      <c r="H273" s="15">
        <f t="shared" si="15"/>
        <v>42</v>
      </c>
      <c r="I273" s="94"/>
    </row>
    <row r="274" spans="1:9" hidden="1" x14ac:dyDescent="0.25">
      <c r="A274" s="37">
        <v>43</v>
      </c>
      <c r="B274" s="112" t="s">
        <v>310</v>
      </c>
      <c r="C274" s="113" t="s">
        <v>73</v>
      </c>
      <c r="D274" s="114">
        <v>200</v>
      </c>
      <c r="E274" s="26"/>
      <c r="F274" s="115">
        <f t="shared" si="14"/>
        <v>200</v>
      </c>
      <c r="G274" s="26">
        <v>10</v>
      </c>
      <c r="H274" s="115">
        <f t="shared" si="15"/>
        <v>190</v>
      </c>
    </row>
    <row r="275" spans="1:9" hidden="1" x14ac:dyDescent="0.25"/>
    <row r="276" spans="1:9" hidden="1" x14ac:dyDescent="0.25"/>
    <row r="277" spans="1:9" hidden="1" x14ac:dyDescent="0.25"/>
    <row r="278" spans="1:9" hidden="1" x14ac:dyDescent="0.25"/>
    <row r="279" spans="1:9" ht="15.75" hidden="1" x14ac:dyDescent="0.25">
      <c r="A279" s="100"/>
      <c r="B279" s="321" t="s">
        <v>265</v>
      </c>
      <c r="C279" s="321"/>
      <c r="D279" s="321"/>
      <c r="E279" s="321"/>
      <c r="F279" s="321"/>
      <c r="G279" s="321"/>
      <c r="H279" s="101"/>
    </row>
    <row r="280" spans="1:9" hidden="1" x14ac:dyDescent="0.25">
      <c r="A280" s="100"/>
      <c r="B280" s="322" t="s">
        <v>320</v>
      </c>
      <c r="C280" s="322"/>
      <c r="D280" s="322"/>
      <c r="E280" s="322"/>
      <c r="F280" s="322"/>
      <c r="G280" s="322"/>
      <c r="H280" s="102"/>
    </row>
    <row r="281" spans="1:9" hidden="1" x14ac:dyDescent="0.25">
      <c r="A281" s="103"/>
      <c r="B281" s="104"/>
      <c r="C281" s="103"/>
      <c r="D281" s="105"/>
      <c r="E281" s="106"/>
      <c r="F281" s="106"/>
      <c r="G281" s="106"/>
      <c r="H281" s="106"/>
    </row>
    <row r="282" spans="1:9" hidden="1" x14ac:dyDescent="0.25">
      <c r="A282" s="4" t="s">
        <v>3</v>
      </c>
      <c r="B282" s="4" t="s">
        <v>4</v>
      </c>
      <c r="C282" s="4" t="s">
        <v>5</v>
      </c>
      <c r="D282" s="4" t="s">
        <v>221</v>
      </c>
      <c r="E282" s="4" t="s">
        <v>7</v>
      </c>
      <c r="F282" s="4" t="s">
        <v>8</v>
      </c>
      <c r="G282" s="4" t="s">
        <v>7</v>
      </c>
      <c r="H282" s="4" t="s">
        <v>222</v>
      </c>
    </row>
    <row r="283" spans="1:9" hidden="1" x14ac:dyDescent="0.25">
      <c r="A283" s="6"/>
      <c r="B283" s="107"/>
      <c r="C283" s="6"/>
      <c r="D283" s="6"/>
      <c r="E283" s="6" t="s">
        <v>11</v>
      </c>
      <c r="F283" s="6"/>
      <c r="G283" s="6" t="s">
        <v>12</v>
      </c>
      <c r="H283" s="6"/>
    </row>
    <row r="284" spans="1:9" hidden="1" x14ac:dyDescent="0.25">
      <c r="A284" s="9"/>
      <c r="B284" s="108"/>
      <c r="C284" s="9"/>
      <c r="D284" s="9"/>
      <c r="E284" s="9"/>
      <c r="F284" s="9"/>
      <c r="G284" s="9"/>
      <c r="H284" s="9"/>
    </row>
    <row r="285" spans="1:9" hidden="1" x14ac:dyDescent="0.25">
      <c r="A285" s="109">
        <v>1</v>
      </c>
      <c r="B285" s="110" t="s">
        <v>266</v>
      </c>
      <c r="C285" s="109" t="s">
        <v>19</v>
      </c>
      <c r="D285" s="13">
        <v>24</v>
      </c>
      <c r="E285" s="14"/>
      <c r="F285" s="15">
        <f t="shared" ref="F285:F292" si="18">SUM(D285+E285)</f>
        <v>24</v>
      </c>
      <c r="G285" s="14">
        <v>10</v>
      </c>
      <c r="H285" s="15">
        <f t="shared" ref="H285:H292" si="19">SUM(F285-G285)</f>
        <v>14</v>
      </c>
    </row>
    <row r="286" spans="1:9" hidden="1" x14ac:dyDescent="0.25">
      <c r="A286" s="16">
        <v>2</v>
      </c>
      <c r="B286" s="22" t="s">
        <v>267</v>
      </c>
      <c r="C286" s="16" t="s">
        <v>19</v>
      </c>
      <c r="D286" s="13"/>
      <c r="E286" s="14"/>
      <c r="F286" s="15">
        <f t="shared" si="18"/>
        <v>0</v>
      </c>
      <c r="G286" s="14"/>
      <c r="H286" s="15">
        <f t="shared" si="19"/>
        <v>0</v>
      </c>
    </row>
    <row r="287" spans="1:9" hidden="1" x14ac:dyDescent="0.25">
      <c r="A287" s="16">
        <v>3</v>
      </c>
      <c r="B287" s="22" t="s">
        <v>268</v>
      </c>
      <c r="C287" s="16" t="s">
        <v>19</v>
      </c>
      <c r="D287" s="13">
        <v>24</v>
      </c>
      <c r="E287" s="14"/>
      <c r="F287" s="15">
        <f t="shared" si="18"/>
        <v>24</v>
      </c>
      <c r="G287" s="14">
        <v>24</v>
      </c>
      <c r="H287" s="15">
        <f t="shared" si="19"/>
        <v>0</v>
      </c>
    </row>
    <row r="288" spans="1:9" hidden="1" x14ac:dyDescent="0.25">
      <c r="A288" s="11">
        <v>4</v>
      </c>
      <c r="B288" s="111" t="s">
        <v>269</v>
      </c>
      <c r="C288" s="11" t="s">
        <v>122</v>
      </c>
      <c r="D288" s="13"/>
      <c r="E288" s="14"/>
      <c r="F288" s="15">
        <f t="shared" si="18"/>
        <v>0</v>
      </c>
      <c r="G288" s="14"/>
      <c r="H288" s="15">
        <f t="shared" si="19"/>
        <v>0</v>
      </c>
    </row>
    <row r="289" spans="1:8" hidden="1" x14ac:dyDescent="0.25">
      <c r="A289" s="19">
        <v>5</v>
      </c>
      <c r="B289" s="13" t="s">
        <v>270</v>
      </c>
      <c r="C289" s="19" t="s">
        <v>19</v>
      </c>
      <c r="D289" s="13">
        <v>48</v>
      </c>
      <c r="E289" s="14"/>
      <c r="F289" s="15">
        <f t="shared" si="18"/>
        <v>48</v>
      </c>
      <c r="G289" s="14">
        <v>12</v>
      </c>
      <c r="H289" s="15">
        <f t="shared" si="19"/>
        <v>36</v>
      </c>
    </row>
    <row r="290" spans="1:8" hidden="1" x14ac:dyDescent="0.25">
      <c r="A290" s="16">
        <v>6</v>
      </c>
      <c r="B290" s="22" t="s">
        <v>271</v>
      </c>
      <c r="C290" s="16" t="s">
        <v>19</v>
      </c>
      <c r="D290" s="13"/>
      <c r="E290" s="14"/>
      <c r="F290" s="15">
        <f t="shared" si="18"/>
        <v>0</v>
      </c>
      <c r="G290" s="14"/>
      <c r="H290" s="15">
        <f t="shared" si="19"/>
        <v>0</v>
      </c>
    </row>
    <row r="291" spans="1:8" hidden="1" x14ac:dyDescent="0.25">
      <c r="A291" s="19">
        <v>7</v>
      </c>
      <c r="B291" s="14" t="s">
        <v>272</v>
      </c>
      <c r="C291" s="19" t="s">
        <v>19</v>
      </c>
      <c r="D291" s="13">
        <v>37</v>
      </c>
      <c r="E291" s="14"/>
      <c r="F291" s="15">
        <f t="shared" si="18"/>
        <v>37</v>
      </c>
      <c r="G291" s="14"/>
      <c r="H291" s="15">
        <f t="shared" si="19"/>
        <v>37</v>
      </c>
    </row>
    <row r="292" spans="1:8" hidden="1" x14ac:dyDescent="0.25">
      <c r="A292" s="37">
        <v>8</v>
      </c>
      <c r="B292" s="112" t="s">
        <v>273</v>
      </c>
      <c r="C292" s="113" t="s">
        <v>53</v>
      </c>
      <c r="D292" s="114"/>
      <c r="E292" s="26"/>
      <c r="F292" s="115">
        <f t="shared" si="18"/>
        <v>0</v>
      </c>
      <c r="G292" s="26"/>
      <c r="H292" s="115">
        <f t="shared" si="19"/>
        <v>0</v>
      </c>
    </row>
    <row r="293" spans="1:8" hidden="1" x14ac:dyDescent="0.25"/>
    <row r="294" spans="1:8" hidden="1" x14ac:dyDescent="0.25"/>
    <row r="295" spans="1:8" hidden="1" x14ac:dyDescent="0.25"/>
    <row r="296" spans="1:8" ht="15.75" hidden="1" x14ac:dyDescent="0.25">
      <c r="A296" s="100"/>
      <c r="B296" s="321" t="s">
        <v>274</v>
      </c>
      <c r="C296" s="321"/>
      <c r="D296" s="321"/>
      <c r="E296" s="321"/>
      <c r="F296" s="321"/>
      <c r="G296" s="321"/>
      <c r="H296" s="101"/>
    </row>
    <row r="297" spans="1:8" hidden="1" x14ac:dyDescent="0.25">
      <c r="A297" s="100"/>
      <c r="B297" s="322" t="s">
        <v>321</v>
      </c>
      <c r="C297" s="322"/>
      <c r="D297" s="322"/>
      <c r="E297" s="322"/>
      <c r="F297" s="322"/>
      <c r="G297" s="322"/>
      <c r="H297" s="102"/>
    </row>
    <row r="298" spans="1:8" hidden="1" x14ac:dyDescent="0.25">
      <c r="A298" s="100"/>
      <c r="B298" s="160"/>
      <c r="C298" s="160"/>
      <c r="D298" s="160"/>
      <c r="E298" s="160"/>
      <c r="F298" s="160"/>
      <c r="G298" s="160"/>
      <c r="H298" s="102"/>
    </row>
    <row r="299" spans="1:8" hidden="1" x14ac:dyDescent="0.25">
      <c r="A299" s="103"/>
      <c r="B299" s="104"/>
      <c r="C299" s="103"/>
      <c r="D299" s="105"/>
      <c r="E299" s="106"/>
      <c r="F299" s="106"/>
      <c r="G299" s="106"/>
      <c r="H299" s="106"/>
    </row>
    <row r="300" spans="1:8" hidden="1" x14ac:dyDescent="0.25">
      <c r="A300" s="4" t="s">
        <v>3</v>
      </c>
      <c r="B300" s="4" t="s">
        <v>4</v>
      </c>
      <c r="C300" s="4" t="s">
        <v>5</v>
      </c>
      <c r="D300" s="4" t="s">
        <v>221</v>
      </c>
      <c r="E300" s="4" t="s">
        <v>7</v>
      </c>
      <c r="F300" s="4" t="s">
        <v>8</v>
      </c>
      <c r="G300" s="4" t="s">
        <v>7</v>
      </c>
      <c r="H300" s="4" t="s">
        <v>222</v>
      </c>
    </row>
    <row r="301" spans="1:8" hidden="1" x14ac:dyDescent="0.25">
      <c r="A301" s="6"/>
      <c r="B301" s="107"/>
      <c r="C301" s="6"/>
      <c r="D301" s="6"/>
      <c r="E301" s="6" t="s">
        <v>11</v>
      </c>
      <c r="F301" s="6"/>
      <c r="G301" s="6" t="s">
        <v>12</v>
      </c>
      <c r="H301" s="6"/>
    </row>
    <row r="302" spans="1:8" hidden="1" x14ac:dyDescent="0.25">
      <c r="A302" s="4"/>
      <c r="B302" s="117"/>
      <c r="C302" s="4"/>
      <c r="D302" s="118"/>
      <c r="E302" s="118"/>
      <c r="F302" s="118"/>
      <c r="G302" s="118"/>
      <c r="H302" s="118"/>
    </row>
    <row r="303" spans="1:8" hidden="1" x14ac:dyDescent="0.25">
      <c r="A303" s="16">
        <v>1</v>
      </c>
      <c r="B303" s="22" t="s">
        <v>275</v>
      </c>
      <c r="C303" s="16" t="s">
        <v>201</v>
      </c>
      <c r="D303" s="13"/>
      <c r="E303" s="14"/>
      <c r="F303" s="15">
        <f t="shared" ref="F303" si="20">SUM(D303+E303)</f>
        <v>0</v>
      </c>
      <c r="G303" s="14"/>
      <c r="H303" s="15">
        <f t="shared" ref="H303" si="21">SUM(F303-G303)</f>
        <v>0</v>
      </c>
    </row>
    <row r="304" spans="1:8" hidden="1" x14ac:dyDescent="0.25">
      <c r="A304" s="16"/>
      <c r="B304" s="22"/>
      <c r="C304" s="16"/>
      <c r="D304" s="12"/>
      <c r="E304" s="12"/>
      <c r="F304" s="12"/>
      <c r="G304" s="12"/>
      <c r="H304" s="12"/>
    </row>
    <row r="305" spans="1:8" hidden="1" x14ac:dyDescent="0.25">
      <c r="A305" s="29"/>
      <c r="B305" s="114"/>
      <c r="C305" s="29"/>
      <c r="D305" s="26"/>
      <c r="E305" s="26"/>
      <c r="F305" s="26"/>
      <c r="G305" s="26"/>
      <c r="H305" s="26"/>
    </row>
    <row r="306" spans="1:8" hidden="1" x14ac:dyDescent="0.25"/>
    <row r="307" spans="1:8" hidden="1" x14ac:dyDescent="0.25"/>
    <row r="308" spans="1:8" hidden="1" x14ac:dyDescent="0.25"/>
    <row r="309" spans="1:8" hidden="1" x14ac:dyDescent="0.25"/>
    <row r="310" spans="1:8" hidden="1" x14ac:dyDescent="0.25"/>
    <row r="312" spans="1:8" ht="15.75" x14ac:dyDescent="0.25">
      <c r="A312" s="329" t="s">
        <v>276</v>
      </c>
      <c r="B312" s="329"/>
      <c r="C312" s="329"/>
      <c r="D312" s="329"/>
      <c r="E312" s="329"/>
      <c r="F312" s="329"/>
      <c r="G312" s="329"/>
      <c r="H312" s="329"/>
    </row>
    <row r="313" spans="1:8" ht="15.75" x14ac:dyDescent="0.25">
      <c r="A313" s="329" t="s">
        <v>277</v>
      </c>
      <c r="B313" s="329"/>
      <c r="C313" s="329"/>
      <c r="D313" s="329"/>
      <c r="E313" s="329"/>
      <c r="F313" s="329"/>
      <c r="G313" s="329"/>
      <c r="H313" s="329"/>
    </row>
    <row r="314" spans="1:8" ht="15.75" x14ac:dyDescent="0.25">
      <c r="A314" s="331" t="s">
        <v>319</v>
      </c>
      <c r="B314" s="330"/>
      <c r="C314" s="330"/>
      <c r="D314" s="330"/>
      <c r="E314" s="330"/>
      <c r="F314" s="330"/>
      <c r="G314" s="330"/>
      <c r="H314" s="330"/>
    </row>
    <row r="315" spans="1:8" x14ac:dyDescent="0.25">
      <c r="A315" s="158"/>
      <c r="B315" s="158"/>
      <c r="C315" s="158"/>
      <c r="D315" s="158"/>
      <c r="E315" s="158"/>
      <c r="F315" s="158"/>
      <c r="G315" s="158"/>
      <c r="H315" s="158"/>
    </row>
    <row r="316" spans="1:8" x14ac:dyDescent="0.25">
      <c r="A316" s="158"/>
      <c r="B316" s="158"/>
      <c r="C316" s="158"/>
      <c r="D316" s="158"/>
      <c r="E316" s="158"/>
      <c r="F316" s="158"/>
      <c r="G316" s="158"/>
      <c r="H316" s="158"/>
    </row>
    <row r="317" spans="1:8" x14ac:dyDescent="0.25">
      <c r="A317" s="4" t="s">
        <v>3</v>
      </c>
      <c r="B317" s="4" t="s">
        <v>4</v>
      </c>
      <c r="C317" s="4" t="s">
        <v>164</v>
      </c>
      <c r="D317" s="4" t="s">
        <v>6</v>
      </c>
      <c r="E317" s="4" t="s">
        <v>7</v>
      </c>
      <c r="F317" s="4" t="s">
        <v>8</v>
      </c>
      <c r="G317" s="4" t="s">
        <v>7</v>
      </c>
      <c r="H317" s="4" t="s">
        <v>6</v>
      </c>
    </row>
    <row r="318" spans="1:8" x14ac:dyDescent="0.25">
      <c r="A318" s="6"/>
      <c r="B318" s="6"/>
      <c r="C318" s="6"/>
      <c r="D318" s="6" t="s">
        <v>278</v>
      </c>
      <c r="E318" s="6" t="s">
        <v>11</v>
      </c>
      <c r="F318" s="6"/>
      <c r="G318" s="6" t="s">
        <v>12</v>
      </c>
      <c r="H318" s="6"/>
    </row>
    <row r="319" spans="1:8" x14ac:dyDescent="0.25">
      <c r="A319" s="109"/>
      <c r="B319" s="109"/>
      <c r="C319" s="109"/>
      <c r="D319" s="109"/>
      <c r="E319" s="109"/>
      <c r="F319" s="109"/>
      <c r="G319" s="109"/>
      <c r="H319" s="109"/>
    </row>
    <row r="320" spans="1:8" x14ac:dyDescent="0.25">
      <c r="A320" s="16">
        <v>1</v>
      </c>
      <c r="B320" s="17" t="s">
        <v>279</v>
      </c>
      <c r="C320" s="17"/>
      <c r="D320" s="13"/>
      <c r="E320" s="14"/>
      <c r="F320" s="15">
        <f t="shared" ref="F320:F327" si="22">SUM(D320+E320)</f>
        <v>0</v>
      </c>
      <c r="G320" s="14"/>
      <c r="H320" s="15">
        <f t="shared" ref="H320:H327" si="23">SUM(F320-G320)</f>
        <v>0</v>
      </c>
    </row>
    <row r="321" spans="1:8" x14ac:dyDescent="0.25">
      <c r="A321" s="16">
        <v>2</v>
      </c>
      <c r="B321" s="17" t="s">
        <v>280</v>
      </c>
      <c r="C321" s="17"/>
      <c r="D321" s="13"/>
      <c r="E321" s="14"/>
      <c r="F321" s="15">
        <f t="shared" si="22"/>
        <v>0</v>
      </c>
      <c r="G321" s="14"/>
      <c r="H321" s="15">
        <f t="shared" si="23"/>
        <v>0</v>
      </c>
    </row>
    <row r="322" spans="1:8" x14ac:dyDescent="0.25">
      <c r="A322" s="16">
        <v>3</v>
      </c>
      <c r="B322" s="17" t="s">
        <v>281</v>
      </c>
      <c r="C322" s="17"/>
      <c r="D322" s="13"/>
      <c r="E322" s="14"/>
      <c r="F322" s="15"/>
      <c r="G322" s="14"/>
      <c r="H322" s="15"/>
    </row>
    <row r="323" spans="1:8" x14ac:dyDescent="0.25">
      <c r="A323" s="16">
        <v>4</v>
      </c>
      <c r="B323" s="17" t="s">
        <v>282</v>
      </c>
      <c r="C323" s="16" t="s">
        <v>283</v>
      </c>
      <c r="D323" s="13">
        <v>15</v>
      </c>
      <c r="E323" s="14">
        <v>20</v>
      </c>
      <c r="F323" s="15">
        <f t="shared" ref="F323:F324" si="24">SUM(D323+E323)</f>
        <v>35</v>
      </c>
      <c r="G323" s="14">
        <v>22</v>
      </c>
      <c r="H323" s="15">
        <f t="shared" ref="H323:H324" si="25">SUM(F323-G323)</f>
        <v>13</v>
      </c>
    </row>
    <row r="324" spans="1:8" x14ac:dyDescent="0.25">
      <c r="A324" s="16">
        <v>5</v>
      </c>
      <c r="B324" s="17" t="s">
        <v>284</v>
      </c>
      <c r="C324" s="16" t="s">
        <v>283</v>
      </c>
      <c r="D324" s="13">
        <v>20</v>
      </c>
      <c r="E324" s="14">
        <v>10</v>
      </c>
      <c r="F324" s="15">
        <f t="shared" si="24"/>
        <v>30</v>
      </c>
      <c r="G324" s="14">
        <v>13</v>
      </c>
      <c r="H324" s="15">
        <f t="shared" si="25"/>
        <v>17</v>
      </c>
    </row>
    <row r="325" spans="1:8" x14ac:dyDescent="0.25">
      <c r="A325" s="16">
        <v>6</v>
      </c>
      <c r="B325" s="17" t="s">
        <v>285</v>
      </c>
      <c r="C325" s="17"/>
      <c r="D325" s="13"/>
      <c r="E325" s="14"/>
      <c r="F325" s="15">
        <f t="shared" si="22"/>
        <v>0</v>
      </c>
      <c r="G325" s="14"/>
      <c r="H325" s="15">
        <f t="shared" si="23"/>
        <v>0</v>
      </c>
    </row>
    <row r="326" spans="1:8" x14ac:dyDescent="0.25">
      <c r="A326" s="16">
        <v>7</v>
      </c>
      <c r="B326" s="17" t="s">
        <v>286</v>
      </c>
      <c r="C326" s="17"/>
      <c r="D326" s="13"/>
      <c r="E326" s="14"/>
      <c r="F326" s="15">
        <f t="shared" si="22"/>
        <v>0</v>
      </c>
      <c r="G326" s="14"/>
      <c r="H326" s="15">
        <f t="shared" si="23"/>
        <v>0</v>
      </c>
    </row>
    <row r="327" spans="1:8" x14ac:dyDescent="0.25">
      <c r="A327" s="16">
        <v>8</v>
      </c>
      <c r="B327" s="17" t="s">
        <v>287</v>
      </c>
      <c r="C327" s="17"/>
      <c r="D327" s="13"/>
      <c r="E327" s="14"/>
      <c r="F327" s="15">
        <f t="shared" si="22"/>
        <v>0</v>
      </c>
      <c r="G327" s="14"/>
      <c r="H327" s="15">
        <f t="shared" si="23"/>
        <v>0</v>
      </c>
    </row>
    <row r="328" spans="1:8" x14ac:dyDescent="0.25">
      <c r="A328" s="16"/>
      <c r="B328" s="17"/>
      <c r="C328" s="17"/>
      <c r="D328" s="17"/>
      <c r="E328" s="17"/>
      <c r="F328" s="17"/>
      <c r="G328" s="17"/>
      <c r="H328" s="17"/>
    </row>
    <row r="329" spans="1:8" x14ac:dyDescent="0.25">
      <c r="A329" s="16"/>
      <c r="B329" s="17"/>
      <c r="C329" s="17"/>
      <c r="D329" s="17"/>
      <c r="E329" s="17"/>
      <c r="F329" s="17"/>
      <c r="G329" s="17"/>
      <c r="H329" s="17"/>
    </row>
    <row r="330" spans="1:8" x14ac:dyDescent="0.25">
      <c r="A330" s="120"/>
      <c r="B330" s="120"/>
      <c r="C330" s="120"/>
      <c r="D330" s="120"/>
      <c r="E330" s="120"/>
      <c r="F330" s="120"/>
      <c r="G330" s="120"/>
      <c r="H330" s="120"/>
    </row>
    <row r="342" ht="15.75" customHeight="1" x14ac:dyDescent="0.25"/>
  </sheetData>
  <mergeCells count="14">
    <mergeCell ref="A313:H313"/>
    <mergeCell ref="A314:H314"/>
    <mergeCell ref="B228:G228"/>
    <mergeCell ref="B279:G279"/>
    <mergeCell ref="B280:G280"/>
    <mergeCell ref="B296:G296"/>
    <mergeCell ref="B297:G297"/>
    <mergeCell ref="A312:H312"/>
    <mergeCell ref="B227:G227"/>
    <mergeCell ref="A2:H2"/>
    <mergeCell ref="A3:H3"/>
    <mergeCell ref="A4:H4"/>
    <mergeCell ref="A159:H159"/>
    <mergeCell ref="A160:H160"/>
  </mergeCells>
  <pageMargins left="0.7" right="0.7" top="0.75" bottom="0.75" header="0.3" footer="0.3"/>
  <pageSetup paperSize="5" scale="89" orientation="portrait" horizontalDpi="4294967293" verticalDpi="0" r:id="rId1"/>
  <rowBreaks count="5" manualBreakCount="5">
    <brk id="66" max="8" man="1"/>
    <brk id="133" max="16383" man="1"/>
    <brk id="156" max="8" man="1"/>
    <brk id="225" max="16383" man="1"/>
    <brk id="27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40"/>
  <sheetViews>
    <sheetView zoomScaleNormal="100" zoomScaleSheetLayoutView="100" workbookViewId="0">
      <selection activeCell="A6" sqref="A6:XFD308"/>
    </sheetView>
  </sheetViews>
  <sheetFormatPr defaultRowHeight="15" x14ac:dyDescent="0.25"/>
  <cols>
    <col min="1" max="1" width="4.85546875" customWidth="1"/>
    <col min="2" max="2" width="28" bestFit="1" customWidth="1"/>
    <col min="3" max="3" width="7.5703125" bestFit="1" customWidth="1"/>
    <col min="4" max="4" width="7.85546875" bestFit="1" customWidth="1"/>
    <col min="5" max="5" width="7.7109375" bestFit="1" customWidth="1"/>
    <col min="6" max="6" width="9.85546875" bestFit="1" customWidth="1"/>
    <col min="7" max="7" width="7.7109375" bestFit="1" customWidth="1"/>
    <col min="8" max="8" width="9.85546875" bestFit="1" customWidth="1"/>
    <col min="9" max="9" width="14.28515625" customWidth="1"/>
  </cols>
  <sheetData>
    <row r="1" spans="1:9" ht="9.75" customHeight="1" x14ac:dyDescent="0.25"/>
    <row r="2" spans="1:9" x14ac:dyDescent="0.25">
      <c r="A2" s="324" t="s">
        <v>0</v>
      </c>
      <c r="B2" s="324"/>
      <c r="C2" s="324"/>
      <c r="D2" s="324"/>
      <c r="E2" s="324"/>
      <c r="F2" s="324"/>
      <c r="G2" s="324"/>
      <c r="H2" s="324"/>
      <c r="I2" s="1"/>
    </row>
    <row r="3" spans="1:9" x14ac:dyDescent="0.25">
      <c r="A3" s="324" t="s">
        <v>1</v>
      </c>
      <c r="B3" s="324"/>
      <c r="C3" s="324"/>
      <c r="D3" s="324"/>
      <c r="E3" s="324"/>
      <c r="F3" s="324"/>
      <c r="G3" s="324"/>
      <c r="H3" s="324"/>
      <c r="I3" s="1"/>
    </row>
    <row r="4" spans="1:9" x14ac:dyDescent="0.25">
      <c r="A4" s="324" t="s">
        <v>323</v>
      </c>
      <c r="B4" s="324"/>
      <c r="C4" s="324"/>
      <c r="D4" s="324"/>
      <c r="E4" s="324"/>
      <c r="F4" s="324"/>
      <c r="G4" s="324"/>
      <c r="H4" s="324"/>
      <c r="I4" s="1"/>
    </row>
    <row r="5" spans="1:9" ht="9.75" customHeight="1" x14ac:dyDescent="0.25">
      <c r="A5" s="169"/>
      <c r="B5" s="169"/>
      <c r="C5" s="169"/>
      <c r="D5" s="169"/>
      <c r="E5" s="169"/>
      <c r="F5" s="169"/>
      <c r="G5" s="169"/>
      <c r="H5" s="169"/>
      <c r="I5" s="1"/>
    </row>
    <row r="6" spans="1:9" hidden="1" x14ac:dyDescent="0.25">
      <c r="A6" s="1"/>
      <c r="B6" s="3" t="s">
        <v>2</v>
      </c>
      <c r="C6" s="1"/>
      <c r="D6" s="1"/>
      <c r="E6" s="1"/>
      <c r="F6" s="1"/>
      <c r="G6" s="1"/>
      <c r="H6" s="1"/>
      <c r="I6" s="1"/>
    </row>
    <row r="7" spans="1:9" hidden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7</v>
      </c>
      <c r="H7" s="4" t="s">
        <v>6</v>
      </c>
      <c r="I7" s="5" t="s">
        <v>9</v>
      </c>
    </row>
    <row r="8" spans="1:9" hidden="1" x14ac:dyDescent="0.25">
      <c r="A8" s="6"/>
      <c r="B8" s="6"/>
      <c r="C8" s="6"/>
      <c r="D8" s="6" t="s">
        <v>10</v>
      </c>
      <c r="E8" s="6" t="s">
        <v>11</v>
      </c>
      <c r="F8" s="6"/>
      <c r="G8" s="6" t="s">
        <v>12</v>
      </c>
      <c r="H8" s="6"/>
      <c r="I8" s="7" t="s">
        <v>13</v>
      </c>
    </row>
    <row r="9" spans="1:9" hidden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</row>
    <row r="10" spans="1:9" hidden="1" x14ac:dyDescent="0.25">
      <c r="A10" s="9"/>
      <c r="B10" s="9"/>
      <c r="C10" s="9"/>
      <c r="D10" s="9"/>
      <c r="E10" s="10"/>
      <c r="F10" s="9"/>
      <c r="G10" s="9"/>
      <c r="H10" s="9"/>
      <c r="I10" s="9"/>
    </row>
    <row r="11" spans="1:9" hidden="1" x14ac:dyDescent="0.25">
      <c r="A11" s="11">
        <v>1</v>
      </c>
      <c r="B11" s="12" t="s">
        <v>14</v>
      </c>
      <c r="C11" s="11" t="s">
        <v>15</v>
      </c>
      <c r="D11" s="22">
        <v>7545</v>
      </c>
      <c r="E11" s="17"/>
      <c r="F11" s="46">
        <f t="shared" ref="F11:F65" si="0">SUM(D11+E11)</f>
        <v>7545</v>
      </c>
      <c r="G11" s="17">
        <v>1175</v>
      </c>
      <c r="H11" s="46">
        <f t="shared" ref="H11:H65" si="1">SUM(F11-G11)</f>
        <v>6370</v>
      </c>
      <c r="I11" s="16" t="s">
        <v>16</v>
      </c>
    </row>
    <row r="12" spans="1:9" hidden="1" x14ac:dyDescent="0.25">
      <c r="A12" s="16">
        <v>2</v>
      </c>
      <c r="B12" s="17" t="s">
        <v>17</v>
      </c>
      <c r="C12" s="16" t="s">
        <v>15</v>
      </c>
      <c r="D12" s="22">
        <v>6090</v>
      </c>
      <c r="E12" s="17"/>
      <c r="F12" s="46">
        <f t="shared" si="0"/>
        <v>6090</v>
      </c>
      <c r="G12" s="17">
        <v>275</v>
      </c>
      <c r="H12" s="46">
        <f t="shared" si="1"/>
        <v>5815</v>
      </c>
      <c r="I12" s="16" t="s">
        <v>16</v>
      </c>
    </row>
    <row r="13" spans="1:9" hidden="1" x14ac:dyDescent="0.25">
      <c r="A13" s="11">
        <v>3</v>
      </c>
      <c r="B13" s="17" t="s">
        <v>18</v>
      </c>
      <c r="C13" s="16" t="s">
        <v>19</v>
      </c>
      <c r="D13" s="22">
        <v>150</v>
      </c>
      <c r="E13" s="17"/>
      <c r="F13" s="46">
        <f t="shared" si="0"/>
        <v>150</v>
      </c>
      <c r="G13" s="17"/>
      <c r="H13" s="46">
        <f t="shared" si="1"/>
        <v>150</v>
      </c>
      <c r="I13" s="16" t="s">
        <v>16</v>
      </c>
    </row>
    <row r="14" spans="1:9" hidden="1" x14ac:dyDescent="0.25">
      <c r="A14" s="16">
        <v>4</v>
      </c>
      <c r="B14" s="17" t="s">
        <v>20</v>
      </c>
      <c r="C14" s="16" t="s">
        <v>19</v>
      </c>
      <c r="D14" s="22">
        <v>203</v>
      </c>
      <c r="E14" s="17"/>
      <c r="F14" s="46">
        <f t="shared" si="0"/>
        <v>203</v>
      </c>
      <c r="G14" s="17">
        <v>20</v>
      </c>
      <c r="H14" s="46">
        <f t="shared" si="1"/>
        <v>183</v>
      </c>
      <c r="I14" s="16" t="s">
        <v>16</v>
      </c>
    </row>
    <row r="15" spans="1:9" hidden="1" x14ac:dyDescent="0.25">
      <c r="A15" s="11">
        <v>5</v>
      </c>
      <c r="B15" s="17" t="s">
        <v>21</v>
      </c>
      <c r="C15" s="16" t="s">
        <v>19</v>
      </c>
      <c r="D15" s="22">
        <v>129</v>
      </c>
      <c r="E15" s="17"/>
      <c r="F15" s="46">
        <f t="shared" si="0"/>
        <v>129</v>
      </c>
      <c r="G15" s="17">
        <v>35</v>
      </c>
      <c r="H15" s="46">
        <f t="shared" si="1"/>
        <v>94</v>
      </c>
      <c r="I15" s="16" t="s">
        <v>16</v>
      </c>
    </row>
    <row r="16" spans="1:9" hidden="1" x14ac:dyDescent="0.25">
      <c r="A16" s="16">
        <v>6</v>
      </c>
      <c r="B16" s="17" t="s">
        <v>22</v>
      </c>
      <c r="C16" s="16" t="s">
        <v>19</v>
      </c>
      <c r="D16" s="22">
        <v>176</v>
      </c>
      <c r="E16" s="17"/>
      <c r="F16" s="46">
        <f t="shared" si="0"/>
        <v>176</v>
      </c>
      <c r="G16" s="17">
        <v>10</v>
      </c>
      <c r="H16" s="46">
        <f t="shared" si="1"/>
        <v>166</v>
      </c>
      <c r="I16" s="16" t="s">
        <v>16</v>
      </c>
    </row>
    <row r="17" spans="1:9" hidden="1" x14ac:dyDescent="0.25">
      <c r="A17" s="11">
        <v>7</v>
      </c>
      <c r="B17" s="17" t="s">
        <v>23</v>
      </c>
      <c r="C17" s="16" t="s">
        <v>19</v>
      </c>
      <c r="D17" s="22">
        <v>117</v>
      </c>
      <c r="E17" s="17"/>
      <c r="F17" s="46">
        <f t="shared" si="0"/>
        <v>117</v>
      </c>
      <c r="G17" s="17">
        <v>8</v>
      </c>
      <c r="H17" s="46">
        <f t="shared" si="1"/>
        <v>109</v>
      </c>
      <c r="I17" s="16" t="s">
        <v>16</v>
      </c>
    </row>
    <row r="18" spans="1:9" hidden="1" x14ac:dyDescent="0.25">
      <c r="A18" s="16">
        <v>8</v>
      </c>
      <c r="B18" s="17" t="s">
        <v>24</v>
      </c>
      <c r="C18" s="16" t="s">
        <v>19</v>
      </c>
      <c r="D18" s="22">
        <v>78</v>
      </c>
      <c r="E18" s="17"/>
      <c r="F18" s="46">
        <f t="shared" si="0"/>
        <v>78</v>
      </c>
      <c r="G18" s="17">
        <v>17</v>
      </c>
      <c r="H18" s="46">
        <f t="shared" si="1"/>
        <v>61</v>
      </c>
      <c r="I18" s="16" t="s">
        <v>16</v>
      </c>
    </row>
    <row r="19" spans="1:9" hidden="1" x14ac:dyDescent="0.25">
      <c r="A19" s="11">
        <v>9</v>
      </c>
      <c r="B19" s="17" t="s">
        <v>25</v>
      </c>
      <c r="C19" s="16" t="s">
        <v>19</v>
      </c>
      <c r="D19" s="22">
        <v>152</v>
      </c>
      <c r="E19" s="17"/>
      <c r="F19" s="46">
        <f t="shared" si="0"/>
        <v>152</v>
      </c>
      <c r="G19" s="17">
        <v>8</v>
      </c>
      <c r="H19" s="46">
        <f t="shared" si="1"/>
        <v>144</v>
      </c>
      <c r="I19" s="16" t="s">
        <v>26</v>
      </c>
    </row>
    <row r="20" spans="1:9" hidden="1" x14ac:dyDescent="0.25">
      <c r="A20" s="16">
        <v>10</v>
      </c>
      <c r="B20" s="17" t="s">
        <v>27</v>
      </c>
      <c r="C20" s="16" t="s">
        <v>19</v>
      </c>
      <c r="D20" s="22">
        <v>86</v>
      </c>
      <c r="E20" s="17"/>
      <c r="F20" s="46">
        <f t="shared" si="0"/>
        <v>86</v>
      </c>
      <c r="G20" s="17">
        <v>3</v>
      </c>
      <c r="H20" s="46">
        <f t="shared" si="1"/>
        <v>83</v>
      </c>
      <c r="I20" s="16" t="s">
        <v>16</v>
      </c>
    </row>
    <row r="21" spans="1:9" hidden="1" x14ac:dyDescent="0.25">
      <c r="A21" s="11">
        <v>11</v>
      </c>
      <c r="B21" s="17" t="s">
        <v>28</v>
      </c>
      <c r="C21" s="16" t="s">
        <v>19</v>
      </c>
      <c r="D21" s="22">
        <v>615</v>
      </c>
      <c r="E21" s="17"/>
      <c r="F21" s="46">
        <f t="shared" si="0"/>
        <v>615</v>
      </c>
      <c r="G21" s="17">
        <v>168</v>
      </c>
      <c r="H21" s="46">
        <f t="shared" si="1"/>
        <v>447</v>
      </c>
      <c r="I21" s="16" t="s">
        <v>16</v>
      </c>
    </row>
    <row r="22" spans="1:9" hidden="1" x14ac:dyDescent="0.25">
      <c r="A22" s="16">
        <v>12</v>
      </c>
      <c r="B22" s="17" t="s">
        <v>29</v>
      </c>
      <c r="C22" s="16" t="s">
        <v>19</v>
      </c>
      <c r="D22" s="22">
        <v>12</v>
      </c>
      <c r="E22" s="17"/>
      <c r="F22" s="46">
        <f t="shared" si="0"/>
        <v>12</v>
      </c>
      <c r="G22" s="17"/>
      <c r="H22" s="46">
        <f t="shared" si="1"/>
        <v>12</v>
      </c>
      <c r="I22" s="16" t="s">
        <v>16</v>
      </c>
    </row>
    <row r="23" spans="1:9" hidden="1" x14ac:dyDescent="0.25">
      <c r="A23" s="11">
        <v>13</v>
      </c>
      <c r="B23" s="17" t="s">
        <v>30</v>
      </c>
      <c r="C23" s="16" t="s">
        <v>19</v>
      </c>
      <c r="D23" s="22">
        <v>13</v>
      </c>
      <c r="E23" s="17"/>
      <c r="F23" s="46">
        <f t="shared" si="0"/>
        <v>13</v>
      </c>
      <c r="G23" s="17">
        <v>2</v>
      </c>
      <c r="H23" s="46">
        <f t="shared" si="1"/>
        <v>11</v>
      </c>
      <c r="I23" s="16" t="s">
        <v>16</v>
      </c>
    </row>
    <row r="24" spans="1:9" hidden="1" x14ac:dyDescent="0.25">
      <c r="A24" s="16">
        <v>14</v>
      </c>
      <c r="B24" s="17" t="s">
        <v>31</v>
      </c>
      <c r="C24" s="16" t="s">
        <v>19</v>
      </c>
      <c r="D24" s="22">
        <v>1219</v>
      </c>
      <c r="E24" s="17"/>
      <c r="F24" s="46">
        <f t="shared" si="0"/>
        <v>1219</v>
      </c>
      <c r="G24" s="17">
        <v>60</v>
      </c>
      <c r="H24" s="46">
        <f t="shared" si="1"/>
        <v>1159</v>
      </c>
      <c r="I24" s="16" t="s">
        <v>16</v>
      </c>
    </row>
    <row r="25" spans="1:9" hidden="1" x14ac:dyDescent="0.25">
      <c r="A25" s="11">
        <v>15</v>
      </c>
      <c r="B25" s="17" t="s">
        <v>32</v>
      </c>
      <c r="C25" s="16" t="s">
        <v>19</v>
      </c>
      <c r="D25" s="22">
        <v>958</v>
      </c>
      <c r="E25" s="17"/>
      <c r="F25" s="46">
        <f t="shared" si="0"/>
        <v>958</v>
      </c>
      <c r="G25" s="17">
        <v>120</v>
      </c>
      <c r="H25" s="46">
        <f t="shared" si="1"/>
        <v>838</v>
      </c>
      <c r="I25" s="16" t="s">
        <v>16</v>
      </c>
    </row>
    <row r="26" spans="1:9" hidden="1" x14ac:dyDescent="0.25">
      <c r="A26" s="16">
        <v>16</v>
      </c>
      <c r="B26" s="17" t="s">
        <v>33</v>
      </c>
      <c r="C26" s="16" t="s">
        <v>19</v>
      </c>
      <c r="D26" s="22">
        <v>82</v>
      </c>
      <c r="E26" s="17"/>
      <c r="F26" s="46">
        <f t="shared" si="0"/>
        <v>82</v>
      </c>
      <c r="G26" s="17">
        <v>2</v>
      </c>
      <c r="H26" s="46">
        <f t="shared" si="1"/>
        <v>80</v>
      </c>
      <c r="I26" s="16" t="s">
        <v>16</v>
      </c>
    </row>
    <row r="27" spans="1:9" hidden="1" x14ac:dyDescent="0.25">
      <c r="A27" s="11">
        <v>17</v>
      </c>
      <c r="B27" s="17" t="s">
        <v>34</v>
      </c>
      <c r="C27" s="16" t="s">
        <v>19</v>
      </c>
      <c r="D27" s="22">
        <v>64</v>
      </c>
      <c r="E27" s="17"/>
      <c r="F27" s="46">
        <f t="shared" si="0"/>
        <v>64</v>
      </c>
      <c r="G27" s="17"/>
      <c r="H27" s="46">
        <f t="shared" si="1"/>
        <v>64</v>
      </c>
      <c r="I27" s="16" t="s">
        <v>16</v>
      </c>
    </row>
    <row r="28" spans="1:9" hidden="1" x14ac:dyDescent="0.25">
      <c r="A28" s="16">
        <v>18</v>
      </c>
      <c r="B28" s="17" t="s">
        <v>35</v>
      </c>
      <c r="C28" s="16" t="s">
        <v>19</v>
      </c>
      <c r="D28" s="22">
        <v>72</v>
      </c>
      <c r="E28" s="17"/>
      <c r="F28" s="46">
        <f t="shared" si="0"/>
        <v>72</v>
      </c>
      <c r="G28" s="17"/>
      <c r="H28" s="46">
        <f t="shared" si="1"/>
        <v>72</v>
      </c>
      <c r="I28" s="16" t="s">
        <v>16</v>
      </c>
    </row>
    <row r="29" spans="1:9" hidden="1" x14ac:dyDescent="0.25">
      <c r="A29" s="11">
        <v>19</v>
      </c>
      <c r="B29" s="17" t="s">
        <v>36</v>
      </c>
      <c r="C29" s="16" t="s">
        <v>19</v>
      </c>
      <c r="D29" s="22">
        <v>11</v>
      </c>
      <c r="E29" s="17"/>
      <c r="F29" s="46">
        <f t="shared" si="0"/>
        <v>11</v>
      </c>
      <c r="G29" s="17">
        <v>2</v>
      </c>
      <c r="H29" s="46">
        <f t="shared" si="1"/>
        <v>9</v>
      </c>
      <c r="I29" s="16" t="s">
        <v>16</v>
      </c>
    </row>
    <row r="30" spans="1:9" hidden="1" x14ac:dyDescent="0.25">
      <c r="A30" s="16">
        <v>20</v>
      </c>
      <c r="B30" s="17" t="s">
        <v>37</v>
      </c>
      <c r="C30" s="16" t="s">
        <v>19</v>
      </c>
      <c r="D30" s="22">
        <v>64</v>
      </c>
      <c r="E30" s="17"/>
      <c r="F30" s="46">
        <f t="shared" si="0"/>
        <v>64</v>
      </c>
      <c r="G30" s="17">
        <v>22</v>
      </c>
      <c r="H30" s="46">
        <f t="shared" si="1"/>
        <v>42</v>
      </c>
      <c r="I30" s="16" t="s">
        <v>16</v>
      </c>
    </row>
    <row r="31" spans="1:9" hidden="1" x14ac:dyDescent="0.25">
      <c r="A31" s="11">
        <v>21</v>
      </c>
      <c r="B31" s="17" t="s">
        <v>38</v>
      </c>
      <c r="C31" s="16" t="s">
        <v>39</v>
      </c>
      <c r="D31" s="22">
        <v>2638</v>
      </c>
      <c r="E31" s="17"/>
      <c r="F31" s="46">
        <f t="shared" si="0"/>
        <v>2638</v>
      </c>
      <c r="G31" s="17">
        <v>261</v>
      </c>
      <c r="H31" s="46">
        <f t="shared" si="1"/>
        <v>2377</v>
      </c>
      <c r="I31" s="16" t="s">
        <v>16</v>
      </c>
    </row>
    <row r="32" spans="1:9" hidden="1" x14ac:dyDescent="0.25">
      <c r="A32" s="16">
        <v>22</v>
      </c>
      <c r="B32" s="17" t="s">
        <v>40</v>
      </c>
      <c r="C32" s="16" t="s">
        <v>39</v>
      </c>
      <c r="D32" s="22">
        <v>1812</v>
      </c>
      <c r="E32" s="17"/>
      <c r="F32" s="46">
        <f t="shared" si="0"/>
        <v>1812</v>
      </c>
      <c r="G32" s="17">
        <v>16</v>
      </c>
      <c r="H32" s="46">
        <f t="shared" si="1"/>
        <v>1796</v>
      </c>
      <c r="I32" s="16" t="s">
        <v>16</v>
      </c>
    </row>
    <row r="33" spans="1:9" hidden="1" x14ac:dyDescent="0.25">
      <c r="A33" s="11">
        <v>23</v>
      </c>
      <c r="B33" s="17" t="s">
        <v>41</v>
      </c>
      <c r="C33" s="16" t="s">
        <v>39</v>
      </c>
      <c r="D33" s="22"/>
      <c r="E33" s="17"/>
      <c r="F33" s="46">
        <f t="shared" si="0"/>
        <v>0</v>
      </c>
      <c r="G33" s="17"/>
      <c r="H33" s="46">
        <f t="shared" si="1"/>
        <v>0</v>
      </c>
      <c r="I33" s="16" t="s">
        <v>16</v>
      </c>
    </row>
    <row r="34" spans="1:9" hidden="1" x14ac:dyDescent="0.25">
      <c r="A34" s="16">
        <v>24</v>
      </c>
      <c r="B34" s="17" t="s">
        <v>42</v>
      </c>
      <c r="C34" s="16" t="s">
        <v>19</v>
      </c>
      <c r="D34" s="22">
        <v>106</v>
      </c>
      <c r="E34" s="17"/>
      <c r="F34" s="46">
        <f t="shared" si="0"/>
        <v>106</v>
      </c>
      <c r="G34" s="17">
        <v>14</v>
      </c>
      <c r="H34" s="46">
        <f t="shared" si="1"/>
        <v>92</v>
      </c>
      <c r="I34" s="16" t="s">
        <v>16</v>
      </c>
    </row>
    <row r="35" spans="1:9" hidden="1" x14ac:dyDescent="0.25">
      <c r="A35" s="11">
        <v>25</v>
      </c>
      <c r="B35" s="17" t="s">
        <v>43</v>
      </c>
      <c r="C35" s="16" t="s">
        <v>19</v>
      </c>
      <c r="D35" s="22"/>
      <c r="E35" s="17"/>
      <c r="F35" s="46">
        <f t="shared" si="0"/>
        <v>0</v>
      </c>
      <c r="G35" s="17"/>
      <c r="H35" s="46">
        <f t="shared" si="1"/>
        <v>0</v>
      </c>
      <c r="I35" s="16" t="s">
        <v>16</v>
      </c>
    </row>
    <row r="36" spans="1:9" hidden="1" x14ac:dyDescent="0.25">
      <c r="A36" s="16">
        <v>26</v>
      </c>
      <c r="B36" s="17" t="s">
        <v>44</v>
      </c>
      <c r="C36" s="16" t="s">
        <v>19</v>
      </c>
      <c r="D36" s="22">
        <v>22</v>
      </c>
      <c r="E36" s="17"/>
      <c r="F36" s="46">
        <f t="shared" si="0"/>
        <v>22</v>
      </c>
      <c r="G36" s="17">
        <v>1</v>
      </c>
      <c r="H36" s="46">
        <f t="shared" si="1"/>
        <v>21</v>
      </c>
      <c r="I36" s="16" t="s">
        <v>16</v>
      </c>
    </row>
    <row r="37" spans="1:9" hidden="1" x14ac:dyDescent="0.25">
      <c r="A37" s="11">
        <v>27</v>
      </c>
      <c r="B37" s="17" t="s">
        <v>45</v>
      </c>
      <c r="C37" s="16" t="s">
        <v>39</v>
      </c>
      <c r="D37" s="22">
        <v>239</v>
      </c>
      <c r="E37" s="17"/>
      <c r="F37" s="46">
        <f t="shared" si="0"/>
        <v>239</v>
      </c>
      <c r="G37" s="17">
        <v>16</v>
      </c>
      <c r="H37" s="46">
        <f t="shared" si="1"/>
        <v>223</v>
      </c>
      <c r="I37" s="16" t="s">
        <v>16</v>
      </c>
    </row>
    <row r="38" spans="1:9" hidden="1" x14ac:dyDescent="0.25">
      <c r="A38" s="16">
        <v>28</v>
      </c>
      <c r="B38" s="17" t="s">
        <v>46</v>
      </c>
      <c r="C38" s="16" t="s">
        <v>39</v>
      </c>
      <c r="D38" s="22">
        <v>43</v>
      </c>
      <c r="E38" s="17"/>
      <c r="F38" s="46">
        <f t="shared" si="0"/>
        <v>43</v>
      </c>
      <c r="G38" s="17">
        <v>27</v>
      </c>
      <c r="H38" s="46">
        <f t="shared" si="1"/>
        <v>16</v>
      </c>
      <c r="I38" s="16" t="s">
        <v>16</v>
      </c>
    </row>
    <row r="39" spans="1:9" hidden="1" x14ac:dyDescent="0.25">
      <c r="A39" s="11">
        <v>29</v>
      </c>
      <c r="B39" s="17" t="s">
        <v>47</v>
      </c>
      <c r="C39" s="16" t="s">
        <v>19</v>
      </c>
      <c r="D39" s="22">
        <v>10</v>
      </c>
      <c r="E39" s="17"/>
      <c r="F39" s="46">
        <f t="shared" si="0"/>
        <v>10</v>
      </c>
      <c r="G39" s="17"/>
      <c r="H39" s="46">
        <f t="shared" si="1"/>
        <v>10</v>
      </c>
      <c r="I39" s="16" t="s">
        <v>16</v>
      </c>
    </row>
    <row r="40" spans="1:9" hidden="1" x14ac:dyDescent="0.25">
      <c r="A40" s="16">
        <v>30</v>
      </c>
      <c r="B40" s="17" t="s">
        <v>48</v>
      </c>
      <c r="C40" s="16" t="s">
        <v>49</v>
      </c>
      <c r="D40" s="22"/>
      <c r="E40" s="17"/>
      <c r="F40" s="46">
        <f t="shared" si="0"/>
        <v>0</v>
      </c>
      <c r="G40" s="17"/>
      <c r="H40" s="46">
        <f t="shared" si="1"/>
        <v>0</v>
      </c>
      <c r="I40" s="16" t="s">
        <v>16</v>
      </c>
    </row>
    <row r="41" spans="1:9" hidden="1" x14ac:dyDescent="0.25">
      <c r="A41" s="11">
        <v>31</v>
      </c>
      <c r="B41" s="17" t="s">
        <v>50</v>
      </c>
      <c r="C41" s="16" t="s">
        <v>51</v>
      </c>
      <c r="D41" s="22">
        <v>635</v>
      </c>
      <c r="E41" s="17"/>
      <c r="F41" s="46">
        <f t="shared" si="0"/>
        <v>635</v>
      </c>
      <c r="G41" s="17">
        <v>122</v>
      </c>
      <c r="H41" s="46">
        <f t="shared" si="1"/>
        <v>513</v>
      </c>
      <c r="I41" s="16" t="s">
        <v>16</v>
      </c>
    </row>
    <row r="42" spans="1:9" hidden="1" x14ac:dyDescent="0.25">
      <c r="A42" s="16">
        <v>32</v>
      </c>
      <c r="B42" s="17" t="s">
        <v>52</v>
      </c>
      <c r="C42" s="18" t="s">
        <v>53</v>
      </c>
      <c r="D42" s="22">
        <v>44</v>
      </c>
      <c r="E42" s="17"/>
      <c r="F42" s="46">
        <f t="shared" si="0"/>
        <v>44</v>
      </c>
      <c r="G42" s="17">
        <v>1</v>
      </c>
      <c r="H42" s="46">
        <f t="shared" si="1"/>
        <v>43</v>
      </c>
      <c r="I42" s="16" t="s">
        <v>16</v>
      </c>
    </row>
    <row r="43" spans="1:9" hidden="1" x14ac:dyDescent="0.25">
      <c r="A43" s="11">
        <v>33</v>
      </c>
      <c r="B43" s="17" t="s">
        <v>54</v>
      </c>
      <c r="C43" s="16" t="s">
        <v>51</v>
      </c>
      <c r="D43" s="22">
        <v>59</v>
      </c>
      <c r="E43" s="17"/>
      <c r="F43" s="46">
        <f t="shared" si="0"/>
        <v>59</v>
      </c>
      <c r="G43" s="17">
        <v>6</v>
      </c>
      <c r="H43" s="46">
        <f t="shared" si="1"/>
        <v>53</v>
      </c>
      <c r="I43" s="16" t="s">
        <v>16</v>
      </c>
    </row>
    <row r="44" spans="1:9" hidden="1" x14ac:dyDescent="0.25">
      <c r="A44" s="16">
        <v>34</v>
      </c>
      <c r="B44" s="17" t="s">
        <v>55</v>
      </c>
      <c r="C44" s="18" t="s">
        <v>49</v>
      </c>
      <c r="D44" s="22">
        <v>8</v>
      </c>
      <c r="E44" s="17"/>
      <c r="F44" s="46">
        <f t="shared" si="0"/>
        <v>8</v>
      </c>
      <c r="G44" s="17"/>
      <c r="H44" s="46">
        <f t="shared" si="1"/>
        <v>8</v>
      </c>
      <c r="I44" s="16" t="s">
        <v>16</v>
      </c>
    </row>
    <row r="45" spans="1:9" hidden="1" x14ac:dyDescent="0.25">
      <c r="A45" s="11">
        <v>35</v>
      </c>
      <c r="B45" s="17" t="s">
        <v>56</v>
      </c>
      <c r="C45" s="16" t="s">
        <v>57</v>
      </c>
      <c r="D45" s="22">
        <v>540</v>
      </c>
      <c r="E45" s="17"/>
      <c r="F45" s="46">
        <f t="shared" si="0"/>
        <v>540</v>
      </c>
      <c r="G45" s="17"/>
      <c r="H45" s="46">
        <f t="shared" si="1"/>
        <v>540</v>
      </c>
      <c r="I45" s="16" t="s">
        <v>16</v>
      </c>
    </row>
    <row r="46" spans="1:9" hidden="1" x14ac:dyDescent="0.25">
      <c r="A46" s="16">
        <v>36</v>
      </c>
      <c r="B46" s="17" t="s">
        <v>58</v>
      </c>
      <c r="C46" s="16" t="s">
        <v>39</v>
      </c>
      <c r="D46" s="22">
        <v>28</v>
      </c>
      <c r="E46" s="17"/>
      <c r="F46" s="46">
        <f t="shared" si="0"/>
        <v>28</v>
      </c>
      <c r="G46" s="17">
        <v>3</v>
      </c>
      <c r="H46" s="46">
        <f t="shared" si="1"/>
        <v>25</v>
      </c>
      <c r="I46" s="16" t="s">
        <v>26</v>
      </c>
    </row>
    <row r="47" spans="1:9" hidden="1" x14ac:dyDescent="0.25">
      <c r="A47" s="11">
        <v>37</v>
      </c>
      <c r="B47" s="17" t="s">
        <v>59</v>
      </c>
      <c r="C47" s="16" t="s">
        <v>53</v>
      </c>
      <c r="D47" s="22"/>
      <c r="E47" s="17"/>
      <c r="F47" s="46">
        <f t="shared" si="0"/>
        <v>0</v>
      </c>
      <c r="G47" s="17"/>
      <c r="H47" s="46">
        <f t="shared" si="1"/>
        <v>0</v>
      </c>
      <c r="I47" s="16" t="s">
        <v>16</v>
      </c>
    </row>
    <row r="48" spans="1:9" hidden="1" x14ac:dyDescent="0.25">
      <c r="A48" s="16">
        <v>38</v>
      </c>
      <c r="B48" s="12" t="s">
        <v>60</v>
      </c>
      <c r="C48" s="16" t="s">
        <v>53</v>
      </c>
      <c r="D48" s="22">
        <v>120</v>
      </c>
      <c r="E48" s="17"/>
      <c r="F48" s="46">
        <f t="shared" si="0"/>
        <v>120</v>
      </c>
      <c r="G48" s="17"/>
      <c r="H48" s="46">
        <f t="shared" si="1"/>
        <v>120</v>
      </c>
      <c r="I48" s="16" t="s">
        <v>16</v>
      </c>
    </row>
    <row r="49" spans="1:9" hidden="1" x14ac:dyDescent="0.25">
      <c r="A49" s="11">
        <v>39</v>
      </c>
      <c r="B49" s="17" t="s">
        <v>61</v>
      </c>
      <c r="C49" s="11" t="s">
        <v>62</v>
      </c>
      <c r="D49" s="22">
        <v>11</v>
      </c>
      <c r="E49" s="17"/>
      <c r="F49" s="46">
        <f t="shared" si="0"/>
        <v>11</v>
      </c>
      <c r="G49" s="17"/>
      <c r="H49" s="46">
        <f t="shared" si="1"/>
        <v>11</v>
      </c>
      <c r="I49" s="16" t="s">
        <v>16</v>
      </c>
    </row>
    <row r="50" spans="1:9" hidden="1" x14ac:dyDescent="0.25">
      <c r="A50" s="16">
        <v>40</v>
      </c>
      <c r="B50" s="17" t="s">
        <v>63</v>
      </c>
      <c r="C50" s="16" t="s">
        <v>19</v>
      </c>
      <c r="D50" s="22">
        <v>15</v>
      </c>
      <c r="E50" s="17"/>
      <c r="F50" s="46">
        <f t="shared" si="0"/>
        <v>15</v>
      </c>
      <c r="G50" s="17">
        <v>2</v>
      </c>
      <c r="H50" s="46">
        <f t="shared" si="1"/>
        <v>13</v>
      </c>
      <c r="I50" s="16" t="s">
        <v>16</v>
      </c>
    </row>
    <row r="51" spans="1:9" hidden="1" x14ac:dyDescent="0.25">
      <c r="A51" s="11">
        <v>41</v>
      </c>
      <c r="B51" s="17" t="s">
        <v>64</v>
      </c>
      <c r="C51" s="16" t="s">
        <v>19</v>
      </c>
      <c r="D51" s="22">
        <v>26</v>
      </c>
      <c r="E51" s="17"/>
      <c r="F51" s="46">
        <f t="shared" si="0"/>
        <v>26</v>
      </c>
      <c r="G51" s="17">
        <v>1</v>
      </c>
      <c r="H51" s="46">
        <f t="shared" si="1"/>
        <v>25</v>
      </c>
      <c r="I51" s="16" t="s">
        <v>16</v>
      </c>
    </row>
    <row r="52" spans="1:9" hidden="1" x14ac:dyDescent="0.25">
      <c r="A52" s="16">
        <v>42</v>
      </c>
      <c r="B52" s="14" t="s">
        <v>65</v>
      </c>
      <c r="C52" s="19" t="s">
        <v>49</v>
      </c>
      <c r="D52" s="22">
        <v>44</v>
      </c>
      <c r="E52" s="17"/>
      <c r="F52" s="46">
        <f t="shared" si="0"/>
        <v>44</v>
      </c>
      <c r="G52" s="17">
        <v>2</v>
      </c>
      <c r="H52" s="46">
        <f t="shared" si="1"/>
        <v>42</v>
      </c>
      <c r="I52" s="16" t="s">
        <v>16</v>
      </c>
    </row>
    <row r="53" spans="1:9" hidden="1" x14ac:dyDescent="0.25">
      <c r="A53" s="11">
        <v>43</v>
      </c>
      <c r="B53" s="17" t="s">
        <v>66</v>
      </c>
      <c r="C53" s="16" t="s">
        <v>49</v>
      </c>
      <c r="D53" s="22">
        <v>49</v>
      </c>
      <c r="E53" s="17"/>
      <c r="F53" s="46">
        <f t="shared" si="0"/>
        <v>49</v>
      </c>
      <c r="G53" s="17">
        <v>3</v>
      </c>
      <c r="H53" s="46">
        <f t="shared" si="1"/>
        <v>46</v>
      </c>
      <c r="I53" s="16" t="s">
        <v>16</v>
      </c>
    </row>
    <row r="54" spans="1:9" hidden="1" x14ac:dyDescent="0.25">
      <c r="A54" s="16">
        <v>44</v>
      </c>
      <c r="B54" s="17" t="s">
        <v>67</v>
      </c>
      <c r="C54" s="16" t="s">
        <v>49</v>
      </c>
      <c r="D54" s="22">
        <v>73</v>
      </c>
      <c r="E54" s="17"/>
      <c r="F54" s="46">
        <f t="shared" si="0"/>
        <v>73</v>
      </c>
      <c r="G54" s="17">
        <v>6</v>
      </c>
      <c r="H54" s="46">
        <f t="shared" si="1"/>
        <v>67</v>
      </c>
      <c r="I54" s="16" t="s">
        <v>26</v>
      </c>
    </row>
    <row r="55" spans="1:9" hidden="1" x14ac:dyDescent="0.25">
      <c r="A55" s="11">
        <v>45</v>
      </c>
      <c r="B55" s="17" t="s">
        <v>68</v>
      </c>
      <c r="C55" s="16" t="s">
        <v>69</v>
      </c>
      <c r="D55" s="22">
        <v>65</v>
      </c>
      <c r="E55" s="17"/>
      <c r="F55" s="46">
        <f t="shared" si="0"/>
        <v>65</v>
      </c>
      <c r="G55" s="17">
        <v>5</v>
      </c>
      <c r="H55" s="46">
        <f t="shared" si="1"/>
        <v>60</v>
      </c>
      <c r="I55" s="16" t="s">
        <v>16</v>
      </c>
    </row>
    <row r="56" spans="1:9" hidden="1" x14ac:dyDescent="0.25">
      <c r="A56" s="16">
        <v>46</v>
      </c>
      <c r="B56" s="17" t="s">
        <v>70</v>
      </c>
      <c r="C56" s="16" t="s">
        <v>69</v>
      </c>
      <c r="D56" s="22">
        <v>45</v>
      </c>
      <c r="E56" s="17"/>
      <c r="F56" s="46">
        <f t="shared" si="0"/>
        <v>45</v>
      </c>
      <c r="G56" s="17">
        <v>5</v>
      </c>
      <c r="H56" s="46">
        <f t="shared" si="1"/>
        <v>40</v>
      </c>
      <c r="I56" s="16" t="s">
        <v>16</v>
      </c>
    </row>
    <row r="57" spans="1:9" hidden="1" x14ac:dyDescent="0.25">
      <c r="A57" s="11">
        <v>47</v>
      </c>
      <c r="B57" s="17" t="s">
        <v>71</v>
      </c>
      <c r="C57" s="16" t="s">
        <v>69</v>
      </c>
      <c r="D57" s="22">
        <v>83</v>
      </c>
      <c r="E57" s="17"/>
      <c r="F57" s="46">
        <f t="shared" si="0"/>
        <v>83</v>
      </c>
      <c r="G57" s="17">
        <v>9</v>
      </c>
      <c r="H57" s="46">
        <f t="shared" si="1"/>
        <v>74</v>
      </c>
      <c r="I57" s="16" t="s">
        <v>16</v>
      </c>
    </row>
    <row r="58" spans="1:9" hidden="1" x14ac:dyDescent="0.25">
      <c r="A58" s="16">
        <v>48</v>
      </c>
      <c r="B58" s="17" t="s">
        <v>72</v>
      </c>
      <c r="C58" s="16" t="s">
        <v>73</v>
      </c>
      <c r="D58" s="22">
        <v>45</v>
      </c>
      <c r="E58" s="17"/>
      <c r="F58" s="46">
        <f t="shared" si="0"/>
        <v>45</v>
      </c>
      <c r="G58" s="17">
        <v>7</v>
      </c>
      <c r="H58" s="46">
        <f t="shared" si="1"/>
        <v>38</v>
      </c>
      <c r="I58" s="16" t="s">
        <v>16</v>
      </c>
    </row>
    <row r="59" spans="1:9" hidden="1" x14ac:dyDescent="0.25">
      <c r="A59" s="11">
        <v>49</v>
      </c>
      <c r="B59" s="17" t="s">
        <v>74</v>
      </c>
      <c r="C59" s="16" t="s">
        <v>19</v>
      </c>
      <c r="D59" s="22">
        <v>403</v>
      </c>
      <c r="E59" s="17"/>
      <c r="F59" s="46">
        <f t="shared" si="0"/>
        <v>403</v>
      </c>
      <c r="G59" s="17">
        <v>11</v>
      </c>
      <c r="H59" s="46">
        <f t="shared" si="1"/>
        <v>392</v>
      </c>
      <c r="I59" s="16" t="s">
        <v>16</v>
      </c>
    </row>
    <row r="60" spans="1:9" hidden="1" x14ac:dyDescent="0.25">
      <c r="A60" s="16">
        <v>50</v>
      </c>
      <c r="B60" s="20" t="s">
        <v>75</v>
      </c>
      <c r="C60" s="16" t="s">
        <v>19</v>
      </c>
      <c r="D60" s="22">
        <v>137</v>
      </c>
      <c r="E60" s="17"/>
      <c r="F60" s="46">
        <f t="shared" si="0"/>
        <v>137</v>
      </c>
      <c r="G60" s="17">
        <v>10</v>
      </c>
      <c r="H60" s="46">
        <f t="shared" si="1"/>
        <v>127</v>
      </c>
      <c r="I60" s="16" t="s">
        <v>16</v>
      </c>
    </row>
    <row r="61" spans="1:9" hidden="1" x14ac:dyDescent="0.25">
      <c r="A61" s="11">
        <v>51</v>
      </c>
      <c r="B61" s="14" t="s">
        <v>76</v>
      </c>
      <c r="C61" s="19" t="s">
        <v>19</v>
      </c>
      <c r="D61" s="22">
        <v>10</v>
      </c>
      <c r="E61" s="17"/>
      <c r="F61" s="46">
        <f t="shared" si="0"/>
        <v>10</v>
      </c>
      <c r="G61" s="17"/>
      <c r="H61" s="46">
        <f t="shared" si="1"/>
        <v>10</v>
      </c>
      <c r="I61" s="16" t="s">
        <v>16</v>
      </c>
    </row>
    <row r="62" spans="1:9" hidden="1" x14ac:dyDescent="0.25">
      <c r="A62" s="16">
        <v>52</v>
      </c>
      <c r="B62" s="17" t="s">
        <v>77</v>
      </c>
      <c r="C62" s="16" t="s">
        <v>19</v>
      </c>
      <c r="D62" s="22">
        <v>7</v>
      </c>
      <c r="E62" s="17"/>
      <c r="F62" s="46">
        <f t="shared" si="0"/>
        <v>7</v>
      </c>
      <c r="G62" s="17"/>
      <c r="H62" s="46">
        <f t="shared" si="1"/>
        <v>7</v>
      </c>
      <c r="I62" s="16" t="s">
        <v>16</v>
      </c>
    </row>
    <row r="63" spans="1:9" hidden="1" x14ac:dyDescent="0.25">
      <c r="A63" s="11">
        <v>53</v>
      </c>
      <c r="B63" s="17" t="s">
        <v>78</v>
      </c>
      <c r="C63" s="16" t="s">
        <v>19</v>
      </c>
      <c r="D63" s="22">
        <v>2</v>
      </c>
      <c r="E63" s="17"/>
      <c r="F63" s="46">
        <f t="shared" si="0"/>
        <v>2</v>
      </c>
      <c r="G63" s="17">
        <v>2</v>
      </c>
      <c r="H63" s="46">
        <f t="shared" si="1"/>
        <v>0</v>
      </c>
      <c r="I63" s="16" t="s">
        <v>16</v>
      </c>
    </row>
    <row r="64" spans="1:9" hidden="1" x14ac:dyDescent="0.25">
      <c r="A64" s="16">
        <v>54</v>
      </c>
      <c r="B64" s="17" t="s">
        <v>79</v>
      </c>
      <c r="C64" s="19" t="s">
        <v>19</v>
      </c>
      <c r="D64" s="22">
        <v>37</v>
      </c>
      <c r="E64" s="17"/>
      <c r="F64" s="46">
        <f t="shared" si="0"/>
        <v>37</v>
      </c>
      <c r="G64" s="17">
        <v>2</v>
      </c>
      <c r="H64" s="46">
        <f t="shared" si="1"/>
        <v>35</v>
      </c>
      <c r="I64" s="16" t="s">
        <v>16</v>
      </c>
    </row>
    <row r="65" spans="1:9" hidden="1" x14ac:dyDescent="0.25">
      <c r="A65" s="11">
        <v>55</v>
      </c>
      <c r="B65" s="17" t="s">
        <v>80</v>
      </c>
      <c r="C65" s="16" t="s">
        <v>19</v>
      </c>
      <c r="D65" s="22">
        <v>68</v>
      </c>
      <c r="E65" s="17"/>
      <c r="F65" s="46">
        <f t="shared" si="0"/>
        <v>68</v>
      </c>
      <c r="G65" s="17"/>
      <c r="H65" s="46">
        <f t="shared" si="1"/>
        <v>68</v>
      </c>
      <c r="I65" s="16" t="s">
        <v>16</v>
      </c>
    </row>
    <row r="66" spans="1:9" hidden="1" x14ac:dyDescent="0.25">
      <c r="A66" s="11"/>
      <c r="B66" s="17"/>
      <c r="C66" s="16"/>
      <c r="D66" s="110"/>
      <c r="E66" s="150"/>
      <c r="F66" s="151"/>
      <c r="G66" s="150"/>
      <c r="H66" s="151"/>
      <c r="I66" s="16"/>
    </row>
    <row r="67" spans="1:9" hidden="1" x14ac:dyDescent="0.25">
      <c r="A67" s="11"/>
      <c r="B67" s="17"/>
      <c r="C67" s="16"/>
      <c r="D67" s="13"/>
      <c r="E67" s="14"/>
      <c r="F67" s="15"/>
      <c r="G67" s="14"/>
      <c r="H67" s="15"/>
      <c r="I67" s="16"/>
    </row>
    <row r="68" spans="1:9" hidden="1" x14ac:dyDescent="0.25">
      <c r="A68" s="16">
        <v>56</v>
      </c>
      <c r="B68" s="17" t="s">
        <v>81</v>
      </c>
      <c r="C68" s="16" t="s">
        <v>19</v>
      </c>
      <c r="D68" s="22">
        <v>20</v>
      </c>
      <c r="E68" s="17"/>
      <c r="F68" s="46">
        <f t="shared" ref="F68:F131" si="2">SUM(D68+E68)</f>
        <v>20</v>
      </c>
      <c r="G68" s="17">
        <v>1</v>
      </c>
      <c r="H68" s="46">
        <f t="shared" ref="H68:H131" si="3">SUM(F68-G68)</f>
        <v>19</v>
      </c>
      <c r="I68" s="16" t="s">
        <v>16</v>
      </c>
    </row>
    <row r="69" spans="1:9" hidden="1" x14ac:dyDescent="0.25">
      <c r="A69" s="11">
        <v>57</v>
      </c>
      <c r="B69" s="17" t="s">
        <v>82</v>
      </c>
      <c r="C69" s="16" t="s">
        <v>19</v>
      </c>
      <c r="D69" s="22">
        <v>16</v>
      </c>
      <c r="E69" s="17"/>
      <c r="F69" s="46">
        <f t="shared" si="2"/>
        <v>16</v>
      </c>
      <c r="G69" s="17"/>
      <c r="H69" s="46">
        <f t="shared" si="3"/>
        <v>16</v>
      </c>
      <c r="I69" s="16" t="s">
        <v>26</v>
      </c>
    </row>
    <row r="70" spans="1:9" hidden="1" x14ac:dyDescent="0.25">
      <c r="A70" s="16">
        <v>58</v>
      </c>
      <c r="B70" s="17" t="s">
        <v>83</v>
      </c>
      <c r="C70" s="16" t="s">
        <v>19</v>
      </c>
      <c r="D70" s="22">
        <v>16</v>
      </c>
      <c r="E70" s="17"/>
      <c r="F70" s="46">
        <f t="shared" si="2"/>
        <v>16</v>
      </c>
      <c r="G70" s="17"/>
      <c r="H70" s="46">
        <f t="shared" si="3"/>
        <v>16</v>
      </c>
      <c r="I70" s="16" t="s">
        <v>16</v>
      </c>
    </row>
    <row r="71" spans="1:9" hidden="1" x14ac:dyDescent="0.25">
      <c r="A71" s="11">
        <v>59</v>
      </c>
      <c r="B71" s="17" t="s">
        <v>84</v>
      </c>
      <c r="C71" s="16" t="s">
        <v>85</v>
      </c>
      <c r="D71" s="22">
        <v>60</v>
      </c>
      <c r="E71" s="17"/>
      <c r="F71" s="46">
        <f t="shared" si="2"/>
        <v>60</v>
      </c>
      <c r="G71" s="17">
        <v>11</v>
      </c>
      <c r="H71" s="46">
        <f t="shared" si="3"/>
        <v>49</v>
      </c>
      <c r="I71" s="16" t="s">
        <v>16</v>
      </c>
    </row>
    <row r="72" spans="1:9" hidden="1" x14ac:dyDescent="0.25">
      <c r="A72" s="16">
        <v>60</v>
      </c>
      <c r="B72" s="17" t="s">
        <v>86</v>
      </c>
      <c r="C72" s="16" t="s">
        <v>85</v>
      </c>
      <c r="D72" s="22">
        <v>54</v>
      </c>
      <c r="E72" s="17"/>
      <c r="F72" s="46">
        <f t="shared" si="2"/>
        <v>54</v>
      </c>
      <c r="G72" s="17">
        <v>7</v>
      </c>
      <c r="H72" s="46">
        <f t="shared" si="3"/>
        <v>47</v>
      </c>
      <c r="I72" s="16" t="s">
        <v>16</v>
      </c>
    </row>
    <row r="73" spans="1:9" hidden="1" x14ac:dyDescent="0.25">
      <c r="A73" s="11">
        <v>61</v>
      </c>
      <c r="B73" s="17" t="s">
        <v>87</v>
      </c>
      <c r="C73" s="16" t="s">
        <v>85</v>
      </c>
      <c r="D73" s="22">
        <v>73</v>
      </c>
      <c r="E73" s="17"/>
      <c r="F73" s="46">
        <f t="shared" si="2"/>
        <v>73</v>
      </c>
      <c r="G73" s="17">
        <v>5</v>
      </c>
      <c r="H73" s="46">
        <f t="shared" si="3"/>
        <v>68</v>
      </c>
      <c r="I73" s="16" t="s">
        <v>16</v>
      </c>
    </row>
    <row r="74" spans="1:9" hidden="1" x14ac:dyDescent="0.25">
      <c r="A74" s="16">
        <v>62</v>
      </c>
      <c r="B74" s="17" t="s">
        <v>88</v>
      </c>
      <c r="C74" s="16"/>
      <c r="D74" s="22">
        <v>86</v>
      </c>
      <c r="E74" s="17"/>
      <c r="F74" s="46">
        <f t="shared" si="2"/>
        <v>86</v>
      </c>
      <c r="G74" s="17"/>
      <c r="H74" s="46">
        <f t="shared" si="3"/>
        <v>86</v>
      </c>
      <c r="I74" s="16" t="s">
        <v>16</v>
      </c>
    </row>
    <row r="75" spans="1:9" hidden="1" x14ac:dyDescent="0.25">
      <c r="A75" s="11">
        <v>63</v>
      </c>
      <c r="B75" s="17" t="s">
        <v>89</v>
      </c>
      <c r="C75" s="16" t="s">
        <v>19</v>
      </c>
      <c r="D75" s="22">
        <v>1</v>
      </c>
      <c r="E75" s="17"/>
      <c r="F75" s="46">
        <f t="shared" si="2"/>
        <v>1</v>
      </c>
      <c r="G75" s="17">
        <v>1</v>
      </c>
      <c r="H75" s="46">
        <f t="shared" si="3"/>
        <v>0</v>
      </c>
      <c r="I75" s="16" t="s">
        <v>16</v>
      </c>
    </row>
    <row r="76" spans="1:9" hidden="1" x14ac:dyDescent="0.25">
      <c r="A76" s="16">
        <v>64</v>
      </c>
      <c r="B76" s="17" t="s">
        <v>90</v>
      </c>
      <c r="C76" s="16" t="s">
        <v>19</v>
      </c>
      <c r="D76" s="22">
        <v>40</v>
      </c>
      <c r="E76" s="17"/>
      <c r="F76" s="46">
        <f t="shared" si="2"/>
        <v>40</v>
      </c>
      <c r="G76" s="17">
        <v>2</v>
      </c>
      <c r="H76" s="46">
        <f t="shared" si="3"/>
        <v>38</v>
      </c>
      <c r="I76" s="16" t="s">
        <v>16</v>
      </c>
    </row>
    <row r="77" spans="1:9" hidden="1" x14ac:dyDescent="0.25">
      <c r="A77" s="11">
        <v>65</v>
      </c>
      <c r="B77" s="17" t="s">
        <v>91</v>
      </c>
      <c r="C77" s="16" t="s">
        <v>19</v>
      </c>
      <c r="D77" s="22">
        <v>218</v>
      </c>
      <c r="E77" s="17"/>
      <c r="F77" s="46">
        <f t="shared" si="2"/>
        <v>218</v>
      </c>
      <c r="G77" s="17">
        <v>3</v>
      </c>
      <c r="H77" s="46">
        <f t="shared" si="3"/>
        <v>215</v>
      </c>
      <c r="I77" s="16" t="s">
        <v>16</v>
      </c>
    </row>
    <row r="78" spans="1:9" hidden="1" x14ac:dyDescent="0.25">
      <c r="A78" s="16">
        <v>66</v>
      </c>
      <c r="B78" s="17" t="s">
        <v>92</v>
      </c>
      <c r="C78" s="16" t="s">
        <v>19</v>
      </c>
      <c r="D78" s="22">
        <v>269</v>
      </c>
      <c r="E78" s="17"/>
      <c r="F78" s="46">
        <f t="shared" si="2"/>
        <v>269</v>
      </c>
      <c r="G78" s="17">
        <v>48</v>
      </c>
      <c r="H78" s="46">
        <f t="shared" si="3"/>
        <v>221</v>
      </c>
      <c r="I78" s="16" t="s">
        <v>16</v>
      </c>
    </row>
    <row r="79" spans="1:9" hidden="1" x14ac:dyDescent="0.25">
      <c r="A79" s="11">
        <v>67</v>
      </c>
      <c r="B79" s="17" t="s">
        <v>93</v>
      </c>
      <c r="C79" s="16" t="s">
        <v>19</v>
      </c>
      <c r="D79" s="22">
        <v>367</v>
      </c>
      <c r="E79" s="17"/>
      <c r="F79" s="46">
        <f t="shared" si="2"/>
        <v>367</v>
      </c>
      <c r="G79" s="17">
        <v>31</v>
      </c>
      <c r="H79" s="46">
        <f t="shared" si="3"/>
        <v>336</v>
      </c>
      <c r="I79" s="16" t="s">
        <v>16</v>
      </c>
    </row>
    <row r="80" spans="1:9" hidden="1" x14ac:dyDescent="0.25">
      <c r="A80" s="16">
        <v>68</v>
      </c>
      <c r="B80" s="17" t="s">
        <v>94</v>
      </c>
      <c r="C80" s="16" t="s">
        <v>19</v>
      </c>
      <c r="D80" s="22"/>
      <c r="E80" s="17"/>
      <c r="F80" s="46">
        <f t="shared" si="2"/>
        <v>0</v>
      </c>
      <c r="G80" s="17"/>
      <c r="H80" s="46">
        <f t="shared" si="3"/>
        <v>0</v>
      </c>
      <c r="I80" s="16" t="s">
        <v>16</v>
      </c>
    </row>
    <row r="81" spans="1:9" hidden="1" x14ac:dyDescent="0.25">
      <c r="A81" s="11">
        <v>69</v>
      </c>
      <c r="B81" s="17" t="s">
        <v>95</v>
      </c>
      <c r="C81" s="16" t="s">
        <v>19</v>
      </c>
      <c r="D81" s="22">
        <v>36</v>
      </c>
      <c r="E81" s="17"/>
      <c r="F81" s="46">
        <f t="shared" si="2"/>
        <v>36</v>
      </c>
      <c r="G81" s="17">
        <v>5</v>
      </c>
      <c r="H81" s="46">
        <f t="shared" si="3"/>
        <v>31</v>
      </c>
      <c r="I81" s="16" t="s">
        <v>16</v>
      </c>
    </row>
    <row r="82" spans="1:9" hidden="1" x14ac:dyDescent="0.25">
      <c r="A82" s="16">
        <v>70</v>
      </c>
      <c r="B82" s="17" t="s">
        <v>96</v>
      </c>
      <c r="C82" s="16" t="s">
        <v>53</v>
      </c>
      <c r="D82" s="22">
        <v>2530</v>
      </c>
      <c r="E82" s="17"/>
      <c r="F82" s="46">
        <f t="shared" si="2"/>
        <v>2530</v>
      </c>
      <c r="G82" s="17">
        <v>288</v>
      </c>
      <c r="H82" s="46">
        <f t="shared" si="3"/>
        <v>2242</v>
      </c>
      <c r="I82" s="16" t="s">
        <v>16</v>
      </c>
    </row>
    <row r="83" spans="1:9" hidden="1" x14ac:dyDescent="0.25">
      <c r="A83" s="11">
        <v>71</v>
      </c>
      <c r="B83" s="17" t="s">
        <v>97</v>
      </c>
      <c r="C83" s="16" t="s">
        <v>53</v>
      </c>
      <c r="D83" s="22">
        <v>2130</v>
      </c>
      <c r="E83" s="17"/>
      <c r="F83" s="46">
        <f t="shared" si="2"/>
        <v>2130</v>
      </c>
      <c r="G83" s="17">
        <v>355</v>
      </c>
      <c r="H83" s="46">
        <f t="shared" si="3"/>
        <v>1775</v>
      </c>
      <c r="I83" s="16" t="s">
        <v>16</v>
      </c>
    </row>
    <row r="84" spans="1:9" hidden="1" x14ac:dyDescent="0.25">
      <c r="A84" s="16">
        <v>72</v>
      </c>
      <c r="B84" s="17" t="s">
        <v>98</v>
      </c>
      <c r="C84" s="16" t="s">
        <v>19</v>
      </c>
      <c r="D84" s="22">
        <v>361</v>
      </c>
      <c r="E84" s="17"/>
      <c r="F84" s="46">
        <f t="shared" si="2"/>
        <v>361</v>
      </c>
      <c r="G84" s="17">
        <v>155</v>
      </c>
      <c r="H84" s="46">
        <f t="shared" si="3"/>
        <v>206</v>
      </c>
      <c r="I84" s="16" t="s">
        <v>16</v>
      </c>
    </row>
    <row r="85" spans="1:9" hidden="1" x14ac:dyDescent="0.25">
      <c r="A85" s="11">
        <v>73</v>
      </c>
      <c r="B85" s="17" t="s">
        <v>99</v>
      </c>
      <c r="C85" s="16" t="s">
        <v>53</v>
      </c>
      <c r="D85" s="22">
        <v>475</v>
      </c>
      <c r="E85" s="17"/>
      <c r="F85" s="46">
        <f t="shared" si="2"/>
        <v>475</v>
      </c>
      <c r="G85" s="17">
        <v>44</v>
      </c>
      <c r="H85" s="46">
        <f t="shared" si="3"/>
        <v>431</v>
      </c>
      <c r="I85" s="16" t="s">
        <v>16</v>
      </c>
    </row>
    <row r="86" spans="1:9" hidden="1" x14ac:dyDescent="0.25">
      <c r="A86" s="16">
        <v>74</v>
      </c>
      <c r="B86" s="17" t="s">
        <v>100</v>
      </c>
      <c r="C86" s="16" t="s">
        <v>85</v>
      </c>
      <c r="D86" s="22"/>
      <c r="E86" s="17"/>
      <c r="F86" s="46">
        <f t="shared" si="2"/>
        <v>0</v>
      </c>
      <c r="G86" s="17"/>
      <c r="H86" s="46">
        <f t="shared" si="3"/>
        <v>0</v>
      </c>
      <c r="I86" s="16" t="s">
        <v>16</v>
      </c>
    </row>
    <row r="87" spans="1:9" hidden="1" x14ac:dyDescent="0.25">
      <c r="A87" s="11">
        <v>75</v>
      </c>
      <c r="B87" s="17" t="s">
        <v>101</v>
      </c>
      <c r="C87" s="16" t="s">
        <v>19</v>
      </c>
      <c r="D87" s="22">
        <v>48</v>
      </c>
      <c r="E87" s="17"/>
      <c r="F87" s="46">
        <f t="shared" si="2"/>
        <v>48</v>
      </c>
      <c r="G87" s="17"/>
      <c r="H87" s="46">
        <f t="shared" si="3"/>
        <v>48</v>
      </c>
      <c r="I87" s="16" t="s">
        <v>16</v>
      </c>
    </row>
    <row r="88" spans="1:9" hidden="1" x14ac:dyDescent="0.25">
      <c r="A88" s="16">
        <v>76</v>
      </c>
      <c r="B88" s="17" t="s">
        <v>102</v>
      </c>
      <c r="C88" s="16" t="s">
        <v>19</v>
      </c>
      <c r="D88" s="22">
        <v>20</v>
      </c>
      <c r="E88" s="17"/>
      <c r="F88" s="46">
        <f t="shared" si="2"/>
        <v>20</v>
      </c>
      <c r="G88" s="17">
        <v>1</v>
      </c>
      <c r="H88" s="46">
        <f t="shared" si="3"/>
        <v>19</v>
      </c>
      <c r="I88" s="16" t="s">
        <v>16</v>
      </c>
    </row>
    <row r="89" spans="1:9" hidden="1" x14ac:dyDescent="0.25">
      <c r="A89" s="11">
        <v>77</v>
      </c>
      <c r="B89" s="17" t="s">
        <v>103</v>
      </c>
      <c r="C89" s="16" t="s">
        <v>19</v>
      </c>
      <c r="D89" s="22">
        <v>65</v>
      </c>
      <c r="E89" s="17"/>
      <c r="F89" s="46">
        <f t="shared" si="2"/>
        <v>65</v>
      </c>
      <c r="G89" s="17">
        <v>10</v>
      </c>
      <c r="H89" s="46">
        <f t="shared" si="3"/>
        <v>55</v>
      </c>
      <c r="I89" s="16" t="s">
        <v>16</v>
      </c>
    </row>
    <row r="90" spans="1:9" hidden="1" x14ac:dyDescent="0.25">
      <c r="A90" s="16">
        <v>78</v>
      </c>
      <c r="B90" s="17" t="s">
        <v>104</v>
      </c>
      <c r="C90" s="16" t="s">
        <v>19</v>
      </c>
      <c r="D90" s="22">
        <v>32</v>
      </c>
      <c r="E90" s="17"/>
      <c r="F90" s="46">
        <f t="shared" si="2"/>
        <v>32</v>
      </c>
      <c r="G90" s="17">
        <v>1</v>
      </c>
      <c r="H90" s="46">
        <f t="shared" si="3"/>
        <v>31</v>
      </c>
    </row>
    <row r="91" spans="1:9" hidden="1" x14ac:dyDescent="0.25">
      <c r="A91" s="11">
        <v>79</v>
      </c>
      <c r="B91" s="12" t="s">
        <v>105</v>
      </c>
      <c r="C91" s="16" t="s">
        <v>19</v>
      </c>
      <c r="D91" s="22">
        <v>1</v>
      </c>
      <c r="E91" s="17"/>
      <c r="F91" s="46">
        <f t="shared" si="2"/>
        <v>1</v>
      </c>
      <c r="G91" s="17">
        <v>1</v>
      </c>
      <c r="H91" s="46">
        <f t="shared" si="3"/>
        <v>0</v>
      </c>
      <c r="I91" s="16" t="s">
        <v>16</v>
      </c>
    </row>
    <row r="92" spans="1:9" hidden="1" x14ac:dyDescent="0.25">
      <c r="A92" s="16">
        <v>80</v>
      </c>
      <c r="B92" s="17" t="s">
        <v>106</v>
      </c>
      <c r="C92" s="18" t="s">
        <v>49</v>
      </c>
      <c r="D92" s="22"/>
      <c r="E92" s="17"/>
      <c r="F92" s="46">
        <f t="shared" si="2"/>
        <v>0</v>
      </c>
      <c r="G92" s="17"/>
      <c r="H92" s="46">
        <f t="shared" si="3"/>
        <v>0</v>
      </c>
      <c r="I92" s="16" t="s">
        <v>16</v>
      </c>
    </row>
    <row r="93" spans="1:9" hidden="1" x14ac:dyDescent="0.25">
      <c r="A93" s="11">
        <v>81</v>
      </c>
      <c r="B93" s="17" t="s">
        <v>107</v>
      </c>
      <c r="C93" s="16" t="s">
        <v>19</v>
      </c>
      <c r="D93" s="22">
        <v>6</v>
      </c>
      <c r="E93" s="17"/>
      <c r="F93" s="46">
        <f t="shared" si="2"/>
        <v>6</v>
      </c>
      <c r="G93" s="17"/>
      <c r="H93" s="46">
        <f t="shared" si="3"/>
        <v>6</v>
      </c>
      <c r="I93" s="16" t="s">
        <v>16</v>
      </c>
    </row>
    <row r="94" spans="1:9" hidden="1" x14ac:dyDescent="0.25">
      <c r="A94" s="16">
        <v>82</v>
      </c>
      <c r="B94" s="21" t="s">
        <v>108</v>
      </c>
      <c r="C94" s="11" t="s">
        <v>109</v>
      </c>
      <c r="D94" s="22">
        <v>20</v>
      </c>
      <c r="E94" s="17"/>
      <c r="F94" s="46">
        <f t="shared" si="2"/>
        <v>20</v>
      </c>
      <c r="G94" s="17"/>
      <c r="H94" s="46">
        <f t="shared" si="3"/>
        <v>20</v>
      </c>
      <c r="I94" s="16" t="s">
        <v>16</v>
      </c>
    </row>
    <row r="95" spans="1:9" hidden="1" x14ac:dyDescent="0.25">
      <c r="A95" s="11">
        <v>83</v>
      </c>
      <c r="B95" s="22" t="s">
        <v>110</v>
      </c>
      <c r="C95" s="23" t="s">
        <v>73</v>
      </c>
      <c r="D95" s="22"/>
      <c r="E95" s="17"/>
      <c r="F95" s="46">
        <f t="shared" si="2"/>
        <v>0</v>
      </c>
      <c r="G95" s="17"/>
      <c r="H95" s="46">
        <f t="shared" si="3"/>
        <v>0</v>
      </c>
      <c r="I95" s="16" t="s">
        <v>16</v>
      </c>
    </row>
    <row r="96" spans="1:9" hidden="1" x14ac:dyDescent="0.25">
      <c r="A96" s="16">
        <v>84</v>
      </c>
      <c r="B96" s="22" t="s">
        <v>111</v>
      </c>
      <c r="C96" s="23" t="s">
        <v>19</v>
      </c>
      <c r="D96" s="22">
        <v>31</v>
      </c>
      <c r="E96" s="17"/>
      <c r="F96" s="46">
        <f t="shared" si="2"/>
        <v>31</v>
      </c>
      <c r="G96" s="17">
        <v>8</v>
      </c>
      <c r="H96" s="46">
        <f t="shared" si="3"/>
        <v>23</v>
      </c>
      <c r="I96" s="16" t="s">
        <v>16</v>
      </c>
    </row>
    <row r="97" spans="1:9" hidden="1" x14ac:dyDescent="0.25">
      <c r="A97" s="11">
        <v>85</v>
      </c>
      <c r="B97" s="22" t="s">
        <v>112</v>
      </c>
      <c r="C97" s="23" t="s">
        <v>53</v>
      </c>
      <c r="D97" s="22">
        <v>964</v>
      </c>
      <c r="E97" s="17"/>
      <c r="F97" s="46">
        <f t="shared" si="2"/>
        <v>964</v>
      </c>
      <c r="G97" s="17">
        <v>95</v>
      </c>
      <c r="H97" s="46">
        <f t="shared" si="3"/>
        <v>869</v>
      </c>
      <c r="I97" s="16" t="s">
        <v>16</v>
      </c>
    </row>
    <row r="98" spans="1:9" hidden="1" x14ac:dyDescent="0.25">
      <c r="A98" s="16">
        <v>86</v>
      </c>
      <c r="B98" s="13" t="s">
        <v>113</v>
      </c>
      <c r="C98" s="24" t="s">
        <v>19</v>
      </c>
      <c r="D98" s="22">
        <v>35</v>
      </c>
      <c r="E98" s="17"/>
      <c r="F98" s="46">
        <f t="shared" si="2"/>
        <v>35</v>
      </c>
      <c r="G98" s="17">
        <v>2</v>
      </c>
      <c r="H98" s="46">
        <f t="shared" si="3"/>
        <v>33</v>
      </c>
      <c r="I98" s="19" t="s">
        <v>26</v>
      </c>
    </row>
    <row r="99" spans="1:9" hidden="1" x14ac:dyDescent="0.25">
      <c r="A99" s="11">
        <v>87</v>
      </c>
      <c r="B99" s="22" t="s">
        <v>114</v>
      </c>
      <c r="C99" s="23" t="s">
        <v>85</v>
      </c>
      <c r="D99" s="22"/>
      <c r="E99" s="17"/>
      <c r="F99" s="46">
        <f t="shared" si="2"/>
        <v>0</v>
      </c>
      <c r="G99" s="17"/>
      <c r="H99" s="46">
        <f t="shared" si="3"/>
        <v>0</v>
      </c>
      <c r="I99" s="16" t="s">
        <v>16</v>
      </c>
    </row>
    <row r="100" spans="1:9" hidden="1" x14ac:dyDescent="0.25">
      <c r="A100" s="16">
        <v>88</v>
      </c>
      <c r="B100" s="22" t="s">
        <v>115</v>
      </c>
      <c r="C100" s="23" t="s">
        <v>19</v>
      </c>
      <c r="D100" s="22">
        <v>65</v>
      </c>
      <c r="E100" s="17"/>
      <c r="F100" s="46">
        <f t="shared" si="2"/>
        <v>65</v>
      </c>
      <c r="G100" s="17">
        <v>43</v>
      </c>
      <c r="H100" s="46">
        <f t="shared" si="3"/>
        <v>22</v>
      </c>
      <c r="I100" s="16" t="s">
        <v>16</v>
      </c>
    </row>
    <row r="101" spans="1:9" hidden="1" x14ac:dyDescent="0.25">
      <c r="A101" s="11">
        <v>89</v>
      </c>
      <c r="B101" s="22" t="s">
        <v>116</v>
      </c>
      <c r="C101" s="23" t="s">
        <v>19</v>
      </c>
      <c r="D101" s="22">
        <v>26</v>
      </c>
      <c r="E101" s="17"/>
      <c r="F101" s="46">
        <f t="shared" si="2"/>
        <v>26</v>
      </c>
      <c r="G101" s="17">
        <v>21</v>
      </c>
      <c r="H101" s="46">
        <f t="shared" si="3"/>
        <v>5</v>
      </c>
      <c r="I101" s="16" t="s">
        <v>26</v>
      </c>
    </row>
    <row r="102" spans="1:9" hidden="1" x14ac:dyDescent="0.25">
      <c r="A102" s="16">
        <v>90</v>
      </c>
      <c r="B102" s="25" t="s">
        <v>117</v>
      </c>
      <c r="C102" s="23" t="s">
        <v>19</v>
      </c>
      <c r="D102" s="22">
        <v>47</v>
      </c>
      <c r="E102" s="17"/>
      <c r="F102" s="46">
        <f t="shared" si="2"/>
        <v>47</v>
      </c>
      <c r="G102" s="17">
        <v>4</v>
      </c>
      <c r="H102" s="46">
        <f t="shared" si="3"/>
        <v>43</v>
      </c>
      <c r="I102" s="16" t="s">
        <v>16</v>
      </c>
    </row>
    <row r="103" spans="1:9" hidden="1" x14ac:dyDescent="0.25">
      <c r="A103" s="11">
        <v>91</v>
      </c>
      <c r="B103" s="25" t="s">
        <v>118</v>
      </c>
      <c r="C103" s="23" t="s">
        <v>19</v>
      </c>
      <c r="D103" s="22"/>
      <c r="E103" s="17"/>
      <c r="F103" s="46">
        <f t="shared" si="2"/>
        <v>0</v>
      </c>
      <c r="G103" s="17"/>
      <c r="H103" s="46">
        <f t="shared" si="3"/>
        <v>0</v>
      </c>
      <c r="I103" s="16" t="s">
        <v>16</v>
      </c>
    </row>
    <row r="104" spans="1:9" hidden="1" x14ac:dyDescent="0.25">
      <c r="A104" s="16">
        <v>92</v>
      </c>
      <c r="B104" s="22" t="s">
        <v>119</v>
      </c>
      <c r="C104" s="23" t="s">
        <v>85</v>
      </c>
      <c r="D104" s="22">
        <v>11</v>
      </c>
      <c r="E104" s="17"/>
      <c r="F104" s="46">
        <f t="shared" si="2"/>
        <v>11</v>
      </c>
      <c r="G104" s="17">
        <v>1</v>
      </c>
      <c r="H104" s="46">
        <f t="shared" si="3"/>
        <v>10</v>
      </c>
      <c r="I104" s="16" t="s">
        <v>16</v>
      </c>
    </row>
    <row r="105" spans="1:9" hidden="1" x14ac:dyDescent="0.25">
      <c r="A105" s="11">
        <v>93</v>
      </c>
      <c r="B105" s="21" t="s">
        <v>120</v>
      </c>
      <c r="C105" s="23" t="s">
        <v>19</v>
      </c>
      <c r="D105" s="22">
        <v>34</v>
      </c>
      <c r="E105" s="17"/>
      <c r="F105" s="46">
        <f t="shared" si="2"/>
        <v>34</v>
      </c>
      <c r="G105" s="17"/>
      <c r="H105" s="46">
        <f t="shared" si="3"/>
        <v>34</v>
      </c>
      <c r="I105" s="16" t="s">
        <v>26</v>
      </c>
    </row>
    <row r="106" spans="1:9" hidden="1" x14ac:dyDescent="0.25">
      <c r="A106" s="16">
        <v>94</v>
      </c>
      <c r="B106" s="13" t="s">
        <v>121</v>
      </c>
      <c r="C106" s="24" t="s">
        <v>122</v>
      </c>
      <c r="D106" s="181">
        <v>0.375</v>
      </c>
      <c r="E106" s="17"/>
      <c r="F106" s="180">
        <v>0.375</v>
      </c>
      <c r="G106" s="180">
        <v>0.375</v>
      </c>
      <c r="H106" s="46">
        <f t="shared" si="3"/>
        <v>0</v>
      </c>
      <c r="I106" s="19" t="s">
        <v>26</v>
      </c>
    </row>
    <row r="107" spans="1:9" hidden="1" x14ac:dyDescent="0.25">
      <c r="A107" s="11">
        <v>95</v>
      </c>
      <c r="B107" s="22" t="s">
        <v>123</v>
      </c>
      <c r="C107" s="23" t="s">
        <v>19</v>
      </c>
      <c r="D107" s="22">
        <v>2272</v>
      </c>
      <c r="E107" s="17"/>
      <c r="F107" s="46">
        <f t="shared" si="2"/>
        <v>2272</v>
      </c>
      <c r="G107" s="17">
        <v>341</v>
      </c>
      <c r="H107" s="46">
        <f t="shared" si="3"/>
        <v>1931</v>
      </c>
      <c r="I107" s="16" t="s">
        <v>16</v>
      </c>
    </row>
    <row r="108" spans="1:9" hidden="1" x14ac:dyDescent="0.25">
      <c r="A108" s="16">
        <v>96</v>
      </c>
      <c r="B108" s="22" t="s">
        <v>124</v>
      </c>
      <c r="C108" s="23" t="s">
        <v>19</v>
      </c>
      <c r="D108" s="22">
        <v>11</v>
      </c>
      <c r="E108" s="17"/>
      <c r="F108" s="46">
        <f t="shared" si="2"/>
        <v>11</v>
      </c>
      <c r="G108" s="17"/>
      <c r="H108" s="46">
        <f t="shared" si="3"/>
        <v>11</v>
      </c>
      <c r="I108" s="16"/>
    </row>
    <row r="109" spans="1:9" hidden="1" x14ac:dyDescent="0.25">
      <c r="A109" s="11">
        <v>97</v>
      </c>
      <c r="B109" s="22" t="s">
        <v>125</v>
      </c>
      <c r="C109" s="23" t="s">
        <v>69</v>
      </c>
      <c r="D109" s="22">
        <v>204</v>
      </c>
      <c r="E109" s="17"/>
      <c r="F109" s="46">
        <f t="shared" si="2"/>
        <v>204</v>
      </c>
      <c r="G109" s="17">
        <v>155</v>
      </c>
      <c r="H109" s="46">
        <f t="shared" si="3"/>
        <v>49</v>
      </c>
      <c r="I109" s="16" t="s">
        <v>16</v>
      </c>
    </row>
    <row r="110" spans="1:9" hidden="1" x14ac:dyDescent="0.25">
      <c r="A110" s="16">
        <v>98</v>
      </c>
      <c r="B110" s="22" t="s">
        <v>126</v>
      </c>
      <c r="C110" s="23" t="s">
        <v>19</v>
      </c>
      <c r="D110" s="22">
        <v>71</v>
      </c>
      <c r="E110" s="17"/>
      <c r="F110" s="46">
        <f t="shared" si="2"/>
        <v>71</v>
      </c>
      <c r="G110" s="17">
        <v>23</v>
      </c>
      <c r="H110" s="46">
        <f t="shared" si="3"/>
        <v>48</v>
      </c>
      <c r="I110" s="16" t="s">
        <v>16</v>
      </c>
    </row>
    <row r="111" spans="1:9" hidden="1" x14ac:dyDescent="0.25">
      <c r="A111" s="11">
        <v>99</v>
      </c>
      <c r="B111" s="22" t="s">
        <v>127</v>
      </c>
      <c r="C111" s="23" t="s">
        <v>19</v>
      </c>
      <c r="D111" s="22">
        <v>70</v>
      </c>
      <c r="E111" s="17"/>
      <c r="F111" s="46">
        <f t="shared" si="2"/>
        <v>70</v>
      </c>
      <c r="G111" s="17"/>
      <c r="H111" s="46">
        <f t="shared" si="3"/>
        <v>70</v>
      </c>
      <c r="I111" s="16" t="s">
        <v>16</v>
      </c>
    </row>
    <row r="112" spans="1:9" hidden="1" x14ac:dyDescent="0.25">
      <c r="A112" s="16">
        <v>100</v>
      </c>
      <c r="B112" s="22" t="s">
        <v>128</v>
      </c>
      <c r="C112" s="16" t="s">
        <v>73</v>
      </c>
      <c r="D112" s="22">
        <v>35</v>
      </c>
      <c r="E112" s="17"/>
      <c r="F112" s="46">
        <f t="shared" si="2"/>
        <v>35</v>
      </c>
      <c r="G112" s="17">
        <v>2</v>
      </c>
      <c r="H112" s="46">
        <f t="shared" si="3"/>
        <v>33</v>
      </c>
      <c r="I112" s="16" t="s">
        <v>16</v>
      </c>
    </row>
    <row r="113" spans="1:9" hidden="1" x14ac:dyDescent="0.25">
      <c r="A113" s="11">
        <v>101</v>
      </c>
      <c r="B113" s="22" t="s">
        <v>129</v>
      </c>
      <c r="C113" s="16" t="s">
        <v>19</v>
      </c>
      <c r="D113" s="22"/>
      <c r="E113" s="17"/>
      <c r="F113" s="46">
        <f t="shared" si="2"/>
        <v>0</v>
      </c>
      <c r="G113" s="17"/>
      <c r="H113" s="46">
        <f t="shared" si="3"/>
        <v>0</v>
      </c>
      <c r="I113" s="16" t="s">
        <v>26</v>
      </c>
    </row>
    <row r="114" spans="1:9" hidden="1" x14ac:dyDescent="0.25">
      <c r="A114" s="16">
        <v>102</v>
      </c>
      <c r="B114" s="22" t="s">
        <v>130</v>
      </c>
      <c r="C114" s="16" t="s">
        <v>109</v>
      </c>
      <c r="D114" s="22">
        <v>50</v>
      </c>
      <c r="E114" s="17"/>
      <c r="F114" s="46">
        <f t="shared" si="2"/>
        <v>50</v>
      </c>
      <c r="G114" s="17"/>
      <c r="H114" s="46">
        <f t="shared" si="3"/>
        <v>50</v>
      </c>
      <c r="I114" s="19" t="s">
        <v>26</v>
      </c>
    </row>
    <row r="115" spans="1:9" hidden="1" x14ac:dyDescent="0.25">
      <c r="A115" s="11">
        <v>103</v>
      </c>
      <c r="B115" s="13" t="s">
        <v>131</v>
      </c>
      <c r="C115" s="24" t="s">
        <v>85</v>
      </c>
      <c r="D115" s="22">
        <v>23</v>
      </c>
      <c r="E115" s="17"/>
      <c r="F115" s="46">
        <f t="shared" si="2"/>
        <v>23</v>
      </c>
      <c r="G115" s="17">
        <v>7</v>
      </c>
      <c r="H115" s="46">
        <f t="shared" si="3"/>
        <v>16</v>
      </c>
      <c r="I115" s="19" t="s">
        <v>26</v>
      </c>
    </row>
    <row r="116" spans="1:9" hidden="1" x14ac:dyDescent="0.25">
      <c r="A116" s="16">
        <v>104</v>
      </c>
      <c r="B116" s="14" t="s">
        <v>132</v>
      </c>
      <c r="C116" s="19" t="s">
        <v>133</v>
      </c>
      <c r="D116" s="22">
        <v>59</v>
      </c>
      <c r="E116" s="17"/>
      <c r="F116" s="46">
        <f t="shared" si="2"/>
        <v>59</v>
      </c>
      <c r="G116" s="17">
        <v>1</v>
      </c>
      <c r="H116" s="46">
        <f t="shared" si="3"/>
        <v>58</v>
      </c>
      <c r="I116" s="19" t="s">
        <v>16</v>
      </c>
    </row>
    <row r="117" spans="1:9" hidden="1" x14ac:dyDescent="0.25">
      <c r="A117" s="11">
        <v>105</v>
      </c>
      <c r="B117" s="13" t="s">
        <v>134</v>
      </c>
      <c r="C117" s="24" t="s">
        <v>135</v>
      </c>
      <c r="D117" s="22">
        <v>71</v>
      </c>
      <c r="E117" s="17"/>
      <c r="F117" s="46">
        <f t="shared" si="2"/>
        <v>71</v>
      </c>
      <c r="G117" s="17">
        <v>10</v>
      </c>
      <c r="H117" s="46">
        <f t="shared" si="3"/>
        <v>61</v>
      </c>
      <c r="I117" s="16" t="s">
        <v>16</v>
      </c>
    </row>
    <row r="118" spans="1:9" hidden="1" x14ac:dyDescent="0.25">
      <c r="A118" s="16">
        <v>106</v>
      </c>
      <c r="B118" s="17" t="s">
        <v>136</v>
      </c>
      <c r="C118" s="16" t="s">
        <v>53</v>
      </c>
      <c r="D118" s="22"/>
      <c r="E118" s="17"/>
      <c r="F118" s="46">
        <f t="shared" si="2"/>
        <v>0</v>
      </c>
      <c r="G118" s="17"/>
      <c r="H118" s="46">
        <f t="shared" si="3"/>
        <v>0</v>
      </c>
      <c r="I118" s="19" t="s">
        <v>26</v>
      </c>
    </row>
    <row r="119" spans="1:9" hidden="1" x14ac:dyDescent="0.25">
      <c r="A119" s="11">
        <v>107</v>
      </c>
      <c r="B119" s="17" t="s">
        <v>137</v>
      </c>
      <c r="C119" s="16" t="s">
        <v>138</v>
      </c>
      <c r="D119" s="22"/>
      <c r="E119" s="17"/>
      <c r="F119" s="46">
        <f t="shared" si="2"/>
        <v>0</v>
      </c>
      <c r="G119" s="17"/>
      <c r="H119" s="46">
        <f t="shared" si="3"/>
        <v>0</v>
      </c>
      <c r="I119" s="19" t="s">
        <v>26</v>
      </c>
    </row>
    <row r="120" spans="1:9" hidden="1" x14ac:dyDescent="0.25">
      <c r="A120" s="16">
        <v>108</v>
      </c>
      <c r="B120" s="17" t="s">
        <v>139</v>
      </c>
      <c r="C120" s="16" t="s">
        <v>19</v>
      </c>
      <c r="D120" s="22"/>
      <c r="E120" s="17"/>
      <c r="F120" s="46">
        <f t="shared" si="2"/>
        <v>0</v>
      </c>
      <c r="G120" s="17"/>
      <c r="H120" s="46">
        <f t="shared" si="3"/>
        <v>0</v>
      </c>
      <c r="I120" s="19" t="s">
        <v>26</v>
      </c>
    </row>
    <row r="121" spans="1:9" hidden="1" x14ac:dyDescent="0.25">
      <c r="A121" s="11">
        <v>109</v>
      </c>
      <c r="B121" s="17" t="s">
        <v>140</v>
      </c>
      <c r="C121" s="16" t="s">
        <v>19</v>
      </c>
      <c r="D121" s="22">
        <v>60</v>
      </c>
      <c r="E121" s="17"/>
      <c r="F121" s="46">
        <f t="shared" si="2"/>
        <v>60</v>
      </c>
      <c r="G121" s="17">
        <v>18</v>
      </c>
      <c r="H121" s="46">
        <f t="shared" si="3"/>
        <v>42</v>
      </c>
      <c r="I121" s="19" t="s">
        <v>26</v>
      </c>
    </row>
    <row r="122" spans="1:9" hidden="1" x14ac:dyDescent="0.25">
      <c r="A122" s="16">
        <v>110</v>
      </c>
      <c r="B122" s="17" t="s">
        <v>141</v>
      </c>
      <c r="C122" s="16" t="s">
        <v>19</v>
      </c>
      <c r="D122" s="22">
        <v>1</v>
      </c>
      <c r="E122" s="17"/>
      <c r="F122" s="46">
        <f t="shared" si="2"/>
        <v>1</v>
      </c>
      <c r="G122" s="17">
        <v>1</v>
      </c>
      <c r="H122" s="46">
        <f t="shared" si="3"/>
        <v>0</v>
      </c>
      <c r="I122" s="19" t="s">
        <v>26</v>
      </c>
    </row>
    <row r="123" spans="1:9" hidden="1" x14ac:dyDescent="0.25">
      <c r="A123" s="11">
        <v>111</v>
      </c>
      <c r="B123" s="17" t="s">
        <v>142</v>
      </c>
      <c r="C123" s="16" t="s">
        <v>109</v>
      </c>
      <c r="D123" s="22">
        <v>7</v>
      </c>
      <c r="E123" s="17"/>
      <c r="F123" s="46">
        <f t="shared" si="2"/>
        <v>7</v>
      </c>
      <c r="G123" s="17"/>
      <c r="H123" s="46">
        <f t="shared" si="3"/>
        <v>7</v>
      </c>
      <c r="I123" s="19" t="s">
        <v>26</v>
      </c>
    </row>
    <row r="124" spans="1:9" hidden="1" x14ac:dyDescent="0.25">
      <c r="A124" s="16">
        <v>112</v>
      </c>
      <c r="B124" s="17" t="s">
        <v>143</v>
      </c>
      <c r="C124" s="16" t="s">
        <v>19</v>
      </c>
      <c r="D124" s="22">
        <v>58</v>
      </c>
      <c r="E124" s="17"/>
      <c r="F124" s="46">
        <f t="shared" si="2"/>
        <v>58</v>
      </c>
      <c r="G124" s="17">
        <v>4</v>
      </c>
      <c r="H124" s="46">
        <f t="shared" si="3"/>
        <v>54</v>
      </c>
      <c r="I124" s="19" t="s">
        <v>26</v>
      </c>
    </row>
    <row r="125" spans="1:9" hidden="1" x14ac:dyDescent="0.25">
      <c r="A125" s="11">
        <v>113</v>
      </c>
      <c r="B125" s="17" t="s">
        <v>144</v>
      </c>
      <c r="C125" s="16" t="s">
        <v>19</v>
      </c>
      <c r="D125" s="22">
        <v>73</v>
      </c>
      <c r="E125" s="17"/>
      <c r="F125" s="46">
        <f t="shared" si="2"/>
        <v>73</v>
      </c>
      <c r="G125" s="17">
        <v>10</v>
      </c>
      <c r="H125" s="46">
        <f t="shared" si="3"/>
        <v>63</v>
      </c>
      <c r="I125" s="19" t="s">
        <v>26</v>
      </c>
    </row>
    <row r="126" spans="1:9" hidden="1" x14ac:dyDescent="0.25">
      <c r="A126" s="16">
        <v>114</v>
      </c>
      <c r="B126" s="17" t="s">
        <v>145</v>
      </c>
      <c r="C126" s="16" t="s">
        <v>109</v>
      </c>
      <c r="D126" s="22"/>
      <c r="E126" s="17"/>
      <c r="F126" s="46">
        <f t="shared" si="2"/>
        <v>0</v>
      </c>
      <c r="G126" s="17"/>
      <c r="H126" s="46">
        <f t="shared" si="3"/>
        <v>0</v>
      </c>
      <c r="I126" s="19" t="s">
        <v>16</v>
      </c>
    </row>
    <row r="127" spans="1:9" hidden="1" x14ac:dyDescent="0.25">
      <c r="A127" s="11">
        <v>115</v>
      </c>
      <c r="B127" s="17" t="s">
        <v>146</v>
      </c>
      <c r="C127" s="16" t="s">
        <v>19</v>
      </c>
      <c r="D127" s="22"/>
      <c r="E127" s="17"/>
      <c r="F127" s="46">
        <f t="shared" si="2"/>
        <v>0</v>
      </c>
      <c r="G127" s="17"/>
      <c r="H127" s="46">
        <f t="shared" si="3"/>
        <v>0</v>
      </c>
      <c r="I127" s="19" t="s">
        <v>16</v>
      </c>
    </row>
    <row r="128" spans="1:9" hidden="1" x14ac:dyDescent="0.25">
      <c r="A128" s="16">
        <v>116</v>
      </c>
      <c r="B128" s="17" t="s">
        <v>147</v>
      </c>
      <c r="C128" s="16" t="s">
        <v>19</v>
      </c>
      <c r="D128" s="22">
        <v>5</v>
      </c>
      <c r="E128" s="17"/>
      <c r="F128" s="46">
        <f t="shared" si="2"/>
        <v>5</v>
      </c>
      <c r="G128" s="17">
        <v>2</v>
      </c>
      <c r="H128" s="46">
        <f t="shared" si="3"/>
        <v>3</v>
      </c>
      <c r="I128" s="19" t="s">
        <v>16</v>
      </c>
    </row>
    <row r="129" spans="1:9" hidden="1" x14ac:dyDescent="0.25">
      <c r="A129" s="11">
        <v>117</v>
      </c>
      <c r="B129" s="17" t="s">
        <v>148</v>
      </c>
      <c r="C129" s="16" t="s">
        <v>19</v>
      </c>
      <c r="D129" s="22">
        <v>16</v>
      </c>
      <c r="E129" s="17"/>
      <c r="F129" s="46">
        <f t="shared" si="2"/>
        <v>16</v>
      </c>
      <c r="G129" s="17"/>
      <c r="H129" s="46">
        <f t="shared" si="3"/>
        <v>16</v>
      </c>
      <c r="I129" s="16" t="s">
        <v>16</v>
      </c>
    </row>
    <row r="130" spans="1:9" hidden="1" x14ac:dyDescent="0.25">
      <c r="A130" s="16">
        <v>118</v>
      </c>
      <c r="B130" s="17" t="s">
        <v>149</v>
      </c>
      <c r="C130" s="16" t="s">
        <v>19</v>
      </c>
      <c r="D130" s="22">
        <v>25</v>
      </c>
      <c r="E130" s="17"/>
      <c r="F130" s="46">
        <f t="shared" si="2"/>
        <v>25</v>
      </c>
      <c r="G130" s="17"/>
      <c r="H130" s="46">
        <f t="shared" si="3"/>
        <v>25</v>
      </c>
      <c r="I130" s="19" t="s">
        <v>16</v>
      </c>
    </row>
    <row r="131" spans="1:9" hidden="1" x14ac:dyDescent="0.25">
      <c r="A131" s="11">
        <v>119</v>
      </c>
      <c r="B131" s="14" t="s">
        <v>150</v>
      </c>
      <c r="C131" s="19" t="s">
        <v>19</v>
      </c>
      <c r="D131" s="22">
        <v>122</v>
      </c>
      <c r="E131" s="17"/>
      <c r="F131" s="46">
        <f t="shared" si="2"/>
        <v>122</v>
      </c>
      <c r="G131" s="17">
        <v>42</v>
      </c>
      <c r="H131" s="46">
        <f t="shared" si="3"/>
        <v>80</v>
      </c>
      <c r="I131" s="19" t="s">
        <v>16</v>
      </c>
    </row>
    <row r="132" spans="1:9" hidden="1" x14ac:dyDescent="0.25">
      <c r="A132" s="16">
        <v>120</v>
      </c>
      <c r="B132" s="14" t="s">
        <v>312</v>
      </c>
      <c r="C132" s="19" t="s">
        <v>19</v>
      </c>
      <c r="D132" s="22">
        <v>49</v>
      </c>
      <c r="E132" s="17"/>
      <c r="F132" s="46">
        <f t="shared" ref="F132" si="4">SUM(D132+E132)</f>
        <v>49</v>
      </c>
      <c r="G132" s="17">
        <v>2</v>
      </c>
      <c r="H132" s="46">
        <f t="shared" ref="H132" si="5">SUM(F132-G132)</f>
        <v>47</v>
      </c>
      <c r="I132" s="19"/>
    </row>
    <row r="133" spans="1:9" hidden="1" x14ac:dyDescent="0.25">
      <c r="A133" s="161"/>
      <c r="B133" s="162"/>
      <c r="C133" s="161"/>
      <c r="D133" s="171"/>
      <c r="E133" s="172"/>
      <c r="F133" s="173"/>
      <c r="G133" s="172"/>
      <c r="H133" s="173"/>
      <c r="I133" s="161"/>
    </row>
    <row r="134" spans="1:9" hidden="1" x14ac:dyDescent="0.25">
      <c r="A134" s="9"/>
      <c r="B134" s="165"/>
      <c r="C134" s="9"/>
      <c r="D134" s="166"/>
      <c r="E134" s="165"/>
      <c r="F134" s="167"/>
      <c r="G134" s="165"/>
      <c r="H134" s="167"/>
      <c r="I134" s="9"/>
    </row>
    <row r="135" spans="1:9" hidden="1" x14ac:dyDescent="0.25">
      <c r="A135" s="11">
        <v>121</v>
      </c>
      <c r="B135" s="17" t="s">
        <v>151</v>
      </c>
      <c r="C135" s="16" t="s">
        <v>19</v>
      </c>
      <c r="D135" s="22">
        <v>869</v>
      </c>
      <c r="E135" s="17"/>
      <c r="F135" s="46">
        <f t="shared" ref="F135:F140" si="6">SUM(D135+E135)</f>
        <v>869</v>
      </c>
      <c r="G135" s="17">
        <v>160</v>
      </c>
      <c r="H135" s="46">
        <f t="shared" ref="H135:H140" si="7">SUM(F135-G135)</f>
        <v>709</v>
      </c>
      <c r="I135" s="16" t="s">
        <v>16</v>
      </c>
    </row>
    <row r="136" spans="1:9" hidden="1" x14ac:dyDescent="0.25">
      <c r="A136" s="16">
        <v>122</v>
      </c>
      <c r="B136" s="17" t="s">
        <v>152</v>
      </c>
      <c r="C136" s="16" t="s">
        <v>19</v>
      </c>
      <c r="D136" s="22"/>
      <c r="E136" s="17"/>
      <c r="F136" s="46">
        <f t="shared" si="6"/>
        <v>0</v>
      </c>
      <c r="G136" s="17"/>
      <c r="H136" s="46">
        <f t="shared" si="7"/>
        <v>0</v>
      </c>
      <c r="I136" s="16" t="s">
        <v>26</v>
      </c>
    </row>
    <row r="137" spans="1:9" hidden="1" x14ac:dyDescent="0.25">
      <c r="A137" s="11">
        <v>123</v>
      </c>
      <c r="B137" s="17" t="s">
        <v>153</v>
      </c>
      <c r="C137" s="16" t="s">
        <v>19</v>
      </c>
      <c r="D137" s="22">
        <v>600</v>
      </c>
      <c r="E137" s="17"/>
      <c r="F137" s="46">
        <f t="shared" si="6"/>
        <v>600</v>
      </c>
      <c r="G137" s="17">
        <v>180</v>
      </c>
      <c r="H137" s="46">
        <f t="shared" si="7"/>
        <v>420</v>
      </c>
      <c r="I137" s="16" t="s">
        <v>26</v>
      </c>
    </row>
    <row r="138" spans="1:9" hidden="1" x14ac:dyDescent="0.25">
      <c r="A138" s="16">
        <v>124</v>
      </c>
      <c r="B138" s="17" t="s">
        <v>154</v>
      </c>
      <c r="C138" s="16" t="s">
        <v>19</v>
      </c>
      <c r="D138" s="22">
        <v>1050</v>
      </c>
      <c r="E138" s="17"/>
      <c r="F138" s="46">
        <f t="shared" si="6"/>
        <v>1050</v>
      </c>
      <c r="G138" s="17">
        <v>190</v>
      </c>
      <c r="H138" s="46">
        <f t="shared" si="7"/>
        <v>860</v>
      </c>
      <c r="I138" s="16" t="s">
        <v>26</v>
      </c>
    </row>
    <row r="139" spans="1:9" hidden="1" x14ac:dyDescent="0.25">
      <c r="A139" s="16">
        <v>125</v>
      </c>
      <c r="B139" s="17" t="s">
        <v>156</v>
      </c>
      <c r="C139" s="16" t="s">
        <v>19</v>
      </c>
      <c r="D139" s="22"/>
      <c r="E139" s="17"/>
      <c r="F139" s="46">
        <f t="shared" si="6"/>
        <v>0</v>
      </c>
      <c r="G139" s="17"/>
      <c r="H139" s="46">
        <f t="shared" si="7"/>
        <v>0</v>
      </c>
      <c r="I139" s="16" t="s">
        <v>16</v>
      </c>
    </row>
    <row r="140" spans="1:9" hidden="1" x14ac:dyDescent="0.25">
      <c r="A140" s="11">
        <v>126</v>
      </c>
      <c r="B140" s="17" t="s">
        <v>314</v>
      </c>
      <c r="C140" s="16" t="s">
        <v>19</v>
      </c>
      <c r="D140" s="114">
        <v>6</v>
      </c>
      <c r="E140" s="26"/>
      <c r="F140" s="115">
        <f t="shared" si="6"/>
        <v>6</v>
      </c>
      <c r="G140" s="26">
        <v>1</v>
      </c>
      <c r="H140" s="115">
        <f t="shared" si="7"/>
        <v>5</v>
      </c>
      <c r="I140" s="16" t="s">
        <v>16</v>
      </c>
    </row>
    <row r="141" spans="1:9" hidden="1" x14ac:dyDescent="0.25">
      <c r="A141" s="26"/>
      <c r="B141" s="26"/>
      <c r="C141" s="26"/>
      <c r="D141" s="27"/>
      <c r="E141" s="28"/>
      <c r="F141" s="28"/>
      <c r="G141" s="28"/>
      <c r="H141" s="28"/>
      <c r="I141" s="29"/>
    </row>
    <row r="142" spans="1:9" hidden="1" x14ac:dyDescent="0.25">
      <c r="D142" s="30"/>
      <c r="E142" s="30"/>
      <c r="F142" s="30"/>
      <c r="G142" s="30"/>
      <c r="H142" s="30"/>
    </row>
    <row r="143" spans="1:9" hidden="1" x14ac:dyDescent="0.25">
      <c r="D143" s="30"/>
      <c r="E143" s="30"/>
      <c r="F143" s="30"/>
      <c r="G143" s="30"/>
      <c r="H143" s="30"/>
    </row>
    <row r="144" spans="1:9" hidden="1" x14ac:dyDescent="0.25">
      <c r="A144" s="31">
        <v>1</v>
      </c>
      <c r="B144" s="31">
        <v>2</v>
      </c>
      <c r="C144" s="8">
        <v>3</v>
      </c>
      <c r="D144" s="32"/>
      <c r="E144" s="32"/>
      <c r="F144" s="32"/>
      <c r="G144" s="32"/>
      <c r="H144" s="32"/>
      <c r="I144" s="8">
        <v>9</v>
      </c>
    </row>
    <row r="145" spans="1:9" hidden="1" x14ac:dyDescent="0.25">
      <c r="A145" s="18"/>
      <c r="B145" s="21"/>
      <c r="C145" s="18"/>
      <c r="D145" s="33"/>
      <c r="E145" s="34"/>
      <c r="F145" s="34"/>
      <c r="G145" s="34"/>
      <c r="H145" s="34"/>
      <c r="I145" s="18"/>
    </row>
    <row r="146" spans="1:9" hidden="1" x14ac:dyDescent="0.25">
      <c r="A146" s="19">
        <v>127</v>
      </c>
      <c r="B146" s="21" t="s">
        <v>158</v>
      </c>
      <c r="C146" s="18" t="s">
        <v>19</v>
      </c>
      <c r="D146" s="22">
        <v>14</v>
      </c>
      <c r="E146" s="17"/>
      <c r="F146" s="46">
        <f t="shared" ref="F146:F151" si="8">SUM(D146+E146)</f>
        <v>14</v>
      </c>
      <c r="G146" s="17">
        <v>12</v>
      </c>
      <c r="H146" s="46">
        <f t="shared" ref="H146:H151" si="9">SUM(F146-G146)</f>
        <v>2</v>
      </c>
      <c r="I146" s="16" t="s">
        <v>16</v>
      </c>
    </row>
    <row r="147" spans="1:9" hidden="1" x14ac:dyDescent="0.25">
      <c r="A147" s="19">
        <v>128</v>
      </c>
      <c r="B147" s="21" t="s">
        <v>313</v>
      </c>
      <c r="C147" s="18" t="s">
        <v>19</v>
      </c>
      <c r="D147" s="22">
        <v>17</v>
      </c>
      <c r="E147" s="17"/>
      <c r="F147" s="46">
        <f t="shared" si="8"/>
        <v>17</v>
      </c>
      <c r="G147" s="17">
        <v>3</v>
      </c>
      <c r="H147" s="46">
        <f t="shared" si="9"/>
        <v>14</v>
      </c>
      <c r="I147" s="16"/>
    </row>
    <row r="148" spans="1:9" hidden="1" x14ac:dyDescent="0.25">
      <c r="A148" s="19">
        <v>129</v>
      </c>
      <c r="B148" s="21" t="s">
        <v>159</v>
      </c>
      <c r="C148" s="18" t="s">
        <v>19</v>
      </c>
      <c r="D148" s="22">
        <v>58</v>
      </c>
      <c r="E148" s="17"/>
      <c r="F148" s="46">
        <f t="shared" si="8"/>
        <v>58</v>
      </c>
      <c r="G148" s="17">
        <v>19</v>
      </c>
      <c r="H148" s="46">
        <f t="shared" si="9"/>
        <v>39</v>
      </c>
      <c r="I148" s="16" t="s">
        <v>16</v>
      </c>
    </row>
    <row r="149" spans="1:9" hidden="1" x14ac:dyDescent="0.25">
      <c r="A149" s="19">
        <v>130</v>
      </c>
      <c r="B149" s="21" t="s">
        <v>160</v>
      </c>
      <c r="C149" s="18" t="s">
        <v>19</v>
      </c>
      <c r="D149" s="22">
        <v>204</v>
      </c>
      <c r="E149" s="17"/>
      <c r="F149" s="46">
        <f t="shared" si="8"/>
        <v>204</v>
      </c>
      <c r="G149" s="17">
        <v>19</v>
      </c>
      <c r="H149" s="46">
        <f t="shared" si="9"/>
        <v>185</v>
      </c>
      <c r="I149" s="16" t="s">
        <v>16</v>
      </c>
    </row>
    <row r="150" spans="1:9" hidden="1" x14ac:dyDescent="0.25">
      <c r="A150" s="19">
        <v>131</v>
      </c>
      <c r="B150" s="21" t="s">
        <v>161</v>
      </c>
      <c r="C150" s="18" t="s">
        <v>19</v>
      </c>
      <c r="D150" s="22"/>
      <c r="E150" s="17"/>
      <c r="F150" s="46">
        <f t="shared" si="8"/>
        <v>0</v>
      </c>
      <c r="G150" s="17"/>
      <c r="H150" s="46">
        <f t="shared" si="9"/>
        <v>0</v>
      </c>
      <c r="I150" s="16" t="s">
        <v>16</v>
      </c>
    </row>
    <row r="151" spans="1:9" hidden="1" x14ac:dyDescent="0.25">
      <c r="A151" s="19">
        <v>132</v>
      </c>
      <c r="B151" s="21" t="s">
        <v>162</v>
      </c>
      <c r="C151" s="18" t="s">
        <v>135</v>
      </c>
      <c r="D151" s="22">
        <v>10</v>
      </c>
      <c r="E151" s="17"/>
      <c r="F151" s="46">
        <f t="shared" si="8"/>
        <v>10</v>
      </c>
      <c r="G151" s="17"/>
      <c r="H151" s="46">
        <f t="shared" si="9"/>
        <v>10</v>
      </c>
      <c r="I151" s="16" t="s">
        <v>16</v>
      </c>
    </row>
    <row r="152" spans="1:9" hidden="1" x14ac:dyDescent="0.25">
      <c r="A152" s="18"/>
      <c r="B152" s="21"/>
      <c r="C152" s="18"/>
      <c r="D152" s="81"/>
      <c r="E152" s="174"/>
      <c r="F152" s="175"/>
      <c r="G152" s="174"/>
      <c r="H152" s="175"/>
      <c r="I152" s="18"/>
    </row>
    <row r="153" spans="1:9" hidden="1" x14ac:dyDescent="0.25">
      <c r="A153" s="37"/>
      <c r="B153" s="38"/>
      <c r="C153" s="37"/>
      <c r="D153" s="38"/>
      <c r="E153" s="39"/>
      <c r="F153" s="40"/>
      <c r="G153" s="39"/>
      <c r="H153" s="40"/>
      <c r="I153" s="37"/>
    </row>
    <row r="154" spans="1:9" hidden="1" x14ac:dyDescent="0.25"/>
    <row r="155" spans="1:9" hidden="1" x14ac:dyDescent="0.25"/>
    <row r="156" spans="1:9" hidden="1" x14ac:dyDescent="0.25"/>
    <row r="157" spans="1:9" hidden="1" x14ac:dyDescent="0.25"/>
    <row r="158" spans="1:9" ht="15.75" hidden="1" x14ac:dyDescent="0.25">
      <c r="A158" s="326" t="s">
        <v>163</v>
      </c>
      <c r="B158" s="326"/>
      <c r="C158" s="326"/>
      <c r="D158" s="326"/>
      <c r="E158" s="326"/>
      <c r="F158" s="326"/>
      <c r="G158" s="326"/>
      <c r="H158" s="326"/>
      <c r="I158" s="1"/>
    </row>
    <row r="159" spans="1:9" hidden="1" x14ac:dyDescent="0.25">
      <c r="A159" s="322" t="s">
        <v>324</v>
      </c>
      <c r="B159" s="322"/>
      <c r="C159" s="322"/>
      <c r="D159" s="322"/>
      <c r="E159" s="322"/>
      <c r="F159" s="322"/>
      <c r="G159" s="322"/>
      <c r="H159" s="322"/>
      <c r="I159" s="1"/>
    </row>
    <row r="160" spans="1:9" ht="15.75" hidden="1" x14ac:dyDescent="0.25">
      <c r="A160" s="41"/>
      <c r="B160" s="41"/>
      <c r="C160" s="41"/>
      <c r="D160" s="41"/>
      <c r="E160" s="41"/>
      <c r="F160" s="41"/>
      <c r="G160" s="41"/>
      <c r="H160" s="41"/>
      <c r="I160" s="42"/>
    </row>
    <row r="161" spans="1:9" hidden="1" x14ac:dyDescent="0.25">
      <c r="A161" s="4" t="s">
        <v>3</v>
      </c>
      <c r="B161" s="4" t="s">
        <v>4</v>
      </c>
      <c r="C161" s="4" t="s">
        <v>164</v>
      </c>
      <c r="D161" s="4" t="s">
        <v>6</v>
      </c>
      <c r="E161" s="4" t="s">
        <v>7</v>
      </c>
      <c r="F161" s="4" t="s">
        <v>8</v>
      </c>
      <c r="G161" s="4" t="s">
        <v>7</v>
      </c>
      <c r="H161" s="4" t="s">
        <v>6</v>
      </c>
      <c r="I161" s="5" t="s">
        <v>9</v>
      </c>
    </row>
    <row r="162" spans="1:9" hidden="1" x14ac:dyDescent="0.25">
      <c r="A162" s="6"/>
      <c r="B162" s="6"/>
      <c r="C162" s="6"/>
      <c r="D162" s="6" t="s">
        <v>165</v>
      </c>
      <c r="E162" s="6" t="s">
        <v>11</v>
      </c>
      <c r="F162" s="6"/>
      <c r="G162" s="6" t="s">
        <v>12</v>
      </c>
      <c r="H162" s="6"/>
      <c r="I162" s="7" t="s">
        <v>13</v>
      </c>
    </row>
    <row r="163" spans="1:9" hidden="1" x14ac:dyDescent="0.25">
      <c r="A163" s="9">
        <v>1</v>
      </c>
      <c r="B163" s="9">
        <v>2</v>
      </c>
      <c r="C163" s="9">
        <v>3</v>
      </c>
      <c r="D163" s="9">
        <v>4</v>
      </c>
      <c r="E163" s="9">
        <v>5</v>
      </c>
      <c r="F163" s="9">
        <v>6</v>
      </c>
      <c r="G163" s="9">
        <v>7</v>
      </c>
      <c r="H163" s="9">
        <v>8</v>
      </c>
      <c r="I163" s="8">
        <v>9</v>
      </c>
    </row>
    <row r="164" spans="1:9" hidden="1" x14ac:dyDescent="0.25">
      <c r="A164" s="9"/>
      <c r="B164" s="9"/>
      <c r="C164" s="9"/>
      <c r="D164" s="9"/>
      <c r="E164" s="9"/>
      <c r="F164" s="9"/>
      <c r="G164" s="9"/>
      <c r="H164" s="9"/>
      <c r="I164" s="9"/>
    </row>
    <row r="165" spans="1:9" ht="15" hidden="1" customHeight="1" x14ac:dyDescent="0.25">
      <c r="A165" s="43">
        <v>1</v>
      </c>
      <c r="B165" s="44" t="s">
        <v>166</v>
      </c>
      <c r="C165" s="45" t="s">
        <v>73</v>
      </c>
      <c r="D165" s="22">
        <v>15</v>
      </c>
      <c r="E165" s="17"/>
      <c r="F165" s="46">
        <f t="shared" ref="F165:F211" si="10">SUM(D165+E165)</f>
        <v>15</v>
      </c>
      <c r="G165" s="17">
        <v>2</v>
      </c>
      <c r="H165" s="46">
        <f t="shared" ref="H165:H211" si="11">SUM(F165-G165)</f>
        <v>13</v>
      </c>
      <c r="I165" s="46"/>
    </row>
    <row r="166" spans="1:9" ht="15" hidden="1" customHeight="1" x14ac:dyDescent="0.25">
      <c r="A166" s="47">
        <v>2</v>
      </c>
      <c r="B166" s="44" t="s">
        <v>167</v>
      </c>
      <c r="C166" s="45" t="s">
        <v>73</v>
      </c>
      <c r="D166" s="22">
        <v>18</v>
      </c>
      <c r="E166" s="17"/>
      <c r="F166" s="46">
        <f t="shared" si="10"/>
        <v>18</v>
      </c>
      <c r="G166" s="17"/>
      <c r="H166" s="46">
        <f t="shared" si="11"/>
        <v>18</v>
      </c>
      <c r="I166" s="46"/>
    </row>
    <row r="167" spans="1:9" ht="15" hidden="1" customHeight="1" x14ac:dyDescent="0.25">
      <c r="A167" s="43">
        <v>3</v>
      </c>
      <c r="B167" s="48" t="s">
        <v>168</v>
      </c>
      <c r="C167" s="45" t="s">
        <v>169</v>
      </c>
      <c r="D167" s="22">
        <v>107</v>
      </c>
      <c r="E167" s="17"/>
      <c r="F167" s="46">
        <f t="shared" si="10"/>
        <v>107</v>
      </c>
      <c r="G167" s="17">
        <v>10</v>
      </c>
      <c r="H167" s="46">
        <f t="shared" si="11"/>
        <v>97</v>
      </c>
      <c r="I167" s="46"/>
    </row>
    <row r="168" spans="1:9" ht="15" hidden="1" customHeight="1" x14ac:dyDescent="0.25">
      <c r="A168" s="47">
        <v>4</v>
      </c>
      <c r="B168" s="48" t="s">
        <v>171</v>
      </c>
      <c r="C168" s="45" t="s">
        <v>73</v>
      </c>
      <c r="D168" s="22"/>
      <c r="E168" s="17"/>
      <c r="F168" s="46">
        <f t="shared" si="10"/>
        <v>0</v>
      </c>
      <c r="G168" s="17"/>
      <c r="H168" s="46">
        <f t="shared" si="11"/>
        <v>0</v>
      </c>
      <c r="I168" s="46"/>
    </row>
    <row r="169" spans="1:9" ht="15" hidden="1" customHeight="1" x14ac:dyDescent="0.25">
      <c r="A169" s="43">
        <v>5</v>
      </c>
      <c r="B169" s="48" t="s">
        <v>304</v>
      </c>
      <c r="C169" s="45" t="s">
        <v>73</v>
      </c>
      <c r="D169" s="22">
        <v>192</v>
      </c>
      <c r="E169" s="17"/>
      <c r="F169" s="46">
        <f t="shared" si="10"/>
        <v>192</v>
      </c>
      <c r="G169" s="17">
        <v>61</v>
      </c>
      <c r="H169" s="46">
        <f t="shared" si="11"/>
        <v>131</v>
      </c>
      <c r="I169" s="46"/>
    </row>
    <row r="170" spans="1:9" ht="15" hidden="1" customHeight="1" x14ac:dyDescent="0.25">
      <c r="A170" s="47">
        <v>6</v>
      </c>
      <c r="B170" s="44" t="s">
        <v>172</v>
      </c>
      <c r="C170" s="45" t="s">
        <v>19</v>
      </c>
      <c r="D170" s="22">
        <v>15</v>
      </c>
      <c r="E170" s="17"/>
      <c r="F170" s="46">
        <f t="shared" si="10"/>
        <v>15</v>
      </c>
      <c r="G170" s="17">
        <v>5</v>
      </c>
      <c r="H170" s="46">
        <f t="shared" si="11"/>
        <v>10</v>
      </c>
      <c r="I170" s="46"/>
    </row>
    <row r="171" spans="1:9" ht="15" hidden="1" customHeight="1" x14ac:dyDescent="0.25">
      <c r="A171" s="43">
        <v>7</v>
      </c>
      <c r="B171" s="44" t="s">
        <v>173</v>
      </c>
      <c r="C171" s="45" t="s">
        <v>19</v>
      </c>
      <c r="D171" s="22">
        <v>50</v>
      </c>
      <c r="E171" s="17"/>
      <c r="F171" s="46">
        <f t="shared" si="10"/>
        <v>50</v>
      </c>
      <c r="G171" s="17"/>
      <c r="H171" s="46">
        <f t="shared" si="11"/>
        <v>50</v>
      </c>
      <c r="I171" s="46"/>
    </row>
    <row r="172" spans="1:9" ht="15" hidden="1" customHeight="1" x14ac:dyDescent="0.25">
      <c r="A172" s="47">
        <v>8</v>
      </c>
      <c r="B172" s="48" t="s">
        <v>174</v>
      </c>
      <c r="C172" s="49" t="s">
        <v>175</v>
      </c>
      <c r="D172" s="22">
        <v>9</v>
      </c>
      <c r="E172" s="17"/>
      <c r="F172" s="46">
        <f t="shared" si="10"/>
        <v>9</v>
      </c>
      <c r="G172" s="17"/>
      <c r="H172" s="46">
        <f t="shared" si="11"/>
        <v>9</v>
      </c>
      <c r="I172" s="46"/>
    </row>
    <row r="173" spans="1:9" ht="15" hidden="1" customHeight="1" x14ac:dyDescent="0.25">
      <c r="A173" s="43">
        <v>9</v>
      </c>
      <c r="B173" s="48" t="s">
        <v>176</v>
      </c>
      <c r="C173" s="49" t="s">
        <v>19</v>
      </c>
      <c r="D173" s="22">
        <v>640</v>
      </c>
      <c r="E173" s="17"/>
      <c r="F173" s="46">
        <f t="shared" si="10"/>
        <v>640</v>
      </c>
      <c r="G173" s="17"/>
      <c r="H173" s="46">
        <f t="shared" si="11"/>
        <v>640</v>
      </c>
      <c r="I173" s="46"/>
    </row>
    <row r="174" spans="1:9" ht="15" hidden="1" customHeight="1" x14ac:dyDescent="0.25">
      <c r="A174" s="47">
        <v>10</v>
      </c>
      <c r="B174" s="48" t="s">
        <v>177</v>
      </c>
      <c r="C174" s="49" t="s">
        <v>19</v>
      </c>
      <c r="D174" s="22"/>
      <c r="E174" s="17"/>
      <c r="F174" s="46">
        <f t="shared" si="10"/>
        <v>0</v>
      </c>
      <c r="G174" s="17"/>
      <c r="H174" s="46">
        <f t="shared" si="11"/>
        <v>0</v>
      </c>
      <c r="I174" s="46"/>
    </row>
    <row r="175" spans="1:9" ht="15" hidden="1" customHeight="1" x14ac:dyDescent="0.25">
      <c r="A175" s="43">
        <v>11</v>
      </c>
      <c r="B175" s="50" t="s">
        <v>178</v>
      </c>
      <c r="C175" s="51" t="s">
        <v>19</v>
      </c>
      <c r="D175" s="22">
        <v>3</v>
      </c>
      <c r="E175" s="17"/>
      <c r="F175" s="46">
        <f t="shared" si="10"/>
        <v>3</v>
      </c>
      <c r="G175" s="17"/>
      <c r="H175" s="46">
        <f t="shared" si="11"/>
        <v>3</v>
      </c>
      <c r="I175" s="46"/>
    </row>
    <row r="176" spans="1:9" ht="15" hidden="1" customHeight="1" x14ac:dyDescent="0.25">
      <c r="A176" s="47">
        <v>12</v>
      </c>
      <c r="B176" s="48" t="s">
        <v>179</v>
      </c>
      <c r="C176" s="45" t="s">
        <v>49</v>
      </c>
      <c r="D176" s="22">
        <v>49</v>
      </c>
      <c r="E176" s="17"/>
      <c r="F176" s="46">
        <f t="shared" si="10"/>
        <v>49</v>
      </c>
      <c r="G176" s="17"/>
      <c r="H176" s="46">
        <f t="shared" si="11"/>
        <v>49</v>
      </c>
      <c r="I176" s="16"/>
    </row>
    <row r="177" spans="1:9" ht="15" hidden="1" customHeight="1" x14ac:dyDescent="0.25">
      <c r="A177" s="43">
        <v>13</v>
      </c>
      <c r="B177" s="44" t="s">
        <v>180</v>
      </c>
      <c r="C177" s="45" t="s">
        <v>122</v>
      </c>
      <c r="D177" s="22">
        <v>28</v>
      </c>
      <c r="E177" s="17"/>
      <c r="F177" s="46">
        <f t="shared" si="10"/>
        <v>28</v>
      </c>
      <c r="G177" s="17"/>
      <c r="H177" s="46">
        <f t="shared" si="11"/>
        <v>28</v>
      </c>
      <c r="I177" s="16"/>
    </row>
    <row r="178" spans="1:9" ht="15" hidden="1" customHeight="1" x14ac:dyDescent="0.25">
      <c r="A178" s="47">
        <v>14</v>
      </c>
      <c r="B178" s="44" t="s">
        <v>181</v>
      </c>
      <c r="C178" s="45" t="s">
        <v>19</v>
      </c>
      <c r="D178" s="22">
        <v>88</v>
      </c>
      <c r="E178" s="17"/>
      <c r="F178" s="46">
        <f t="shared" si="10"/>
        <v>88</v>
      </c>
      <c r="G178" s="17">
        <v>3</v>
      </c>
      <c r="H178" s="46">
        <f t="shared" si="11"/>
        <v>85</v>
      </c>
      <c r="I178" s="16"/>
    </row>
    <row r="179" spans="1:9" ht="15" hidden="1" customHeight="1" x14ac:dyDescent="0.25">
      <c r="A179" s="43">
        <v>15</v>
      </c>
      <c r="B179" s="44" t="s">
        <v>182</v>
      </c>
      <c r="C179" s="45" t="s">
        <v>19</v>
      </c>
      <c r="D179" s="22"/>
      <c r="E179" s="17"/>
      <c r="F179" s="46">
        <f t="shared" si="10"/>
        <v>0</v>
      </c>
      <c r="G179" s="17"/>
      <c r="H179" s="46">
        <f t="shared" si="11"/>
        <v>0</v>
      </c>
      <c r="I179" s="16"/>
    </row>
    <row r="180" spans="1:9" ht="15" hidden="1" customHeight="1" x14ac:dyDescent="0.25">
      <c r="A180" s="47">
        <v>16</v>
      </c>
      <c r="B180" s="44" t="s">
        <v>183</v>
      </c>
      <c r="C180" s="45" t="s">
        <v>19</v>
      </c>
      <c r="D180" s="22">
        <v>9</v>
      </c>
      <c r="E180" s="17"/>
      <c r="F180" s="46">
        <f t="shared" si="10"/>
        <v>9</v>
      </c>
      <c r="G180" s="17"/>
      <c r="H180" s="46">
        <f t="shared" si="11"/>
        <v>9</v>
      </c>
      <c r="I180" s="16"/>
    </row>
    <row r="181" spans="1:9" ht="15" hidden="1" customHeight="1" x14ac:dyDescent="0.25">
      <c r="A181" s="43">
        <v>17</v>
      </c>
      <c r="B181" s="48" t="s">
        <v>184</v>
      </c>
      <c r="C181" s="45" t="s">
        <v>19</v>
      </c>
      <c r="D181" s="22">
        <v>2</v>
      </c>
      <c r="E181" s="17"/>
      <c r="F181" s="46">
        <f t="shared" si="10"/>
        <v>2</v>
      </c>
      <c r="G181" s="17"/>
      <c r="H181" s="46">
        <f t="shared" si="11"/>
        <v>2</v>
      </c>
      <c r="I181" s="16"/>
    </row>
    <row r="182" spans="1:9" ht="15" hidden="1" customHeight="1" x14ac:dyDescent="0.25">
      <c r="A182" s="47">
        <v>18</v>
      </c>
      <c r="B182" s="44" t="s">
        <v>185</v>
      </c>
      <c r="C182" s="45" t="s">
        <v>19</v>
      </c>
      <c r="D182" s="22">
        <v>16</v>
      </c>
      <c r="E182" s="17"/>
      <c r="F182" s="46">
        <f t="shared" si="10"/>
        <v>16</v>
      </c>
      <c r="G182" s="17"/>
      <c r="H182" s="46">
        <f t="shared" si="11"/>
        <v>16</v>
      </c>
      <c r="I182" s="16"/>
    </row>
    <row r="183" spans="1:9" ht="15" hidden="1" customHeight="1" x14ac:dyDescent="0.25">
      <c r="A183" s="43">
        <v>19</v>
      </c>
      <c r="B183" s="52" t="s">
        <v>186</v>
      </c>
      <c r="C183" s="45" t="s">
        <v>19</v>
      </c>
      <c r="D183" s="22">
        <v>417</v>
      </c>
      <c r="E183" s="17"/>
      <c r="F183" s="46">
        <f t="shared" si="10"/>
        <v>417</v>
      </c>
      <c r="G183" s="17">
        <v>203</v>
      </c>
      <c r="H183" s="46">
        <f t="shared" si="11"/>
        <v>214</v>
      </c>
      <c r="I183" s="16"/>
    </row>
    <row r="184" spans="1:9" ht="15" hidden="1" customHeight="1" x14ac:dyDescent="0.25">
      <c r="A184" s="47">
        <v>20</v>
      </c>
      <c r="B184" s="48" t="s">
        <v>187</v>
      </c>
      <c r="C184" s="49" t="s">
        <v>19</v>
      </c>
      <c r="D184" s="22">
        <v>562</v>
      </c>
      <c r="E184" s="17"/>
      <c r="F184" s="46">
        <f t="shared" si="10"/>
        <v>562</v>
      </c>
      <c r="G184" s="17">
        <v>140</v>
      </c>
      <c r="H184" s="46">
        <f t="shared" si="11"/>
        <v>422</v>
      </c>
      <c r="I184" s="16"/>
    </row>
    <row r="185" spans="1:9" ht="15" hidden="1" customHeight="1" x14ac:dyDescent="0.25">
      <c r="A185" s="43">
        <v>21</v>
      </c>
      <c r="B185" s="50" t="s">
        <v>188</v>
      </c>
      <c r="C185" s="51" t="s">
        <v>85</v>
      </c>
      <c r="D185" s="22">
        <v>56</v>
      </c>
      <c r="E185" s="17"/>
      <c r="F185" s="46">
        <f t="shared" si="10"/>
        <v>56</v>
      </c>
      <c r="G185" s="17">
        <v>6</v>
      </c>
      <c r="H185" s="46">
        <f t="shared" si="11"/>
        <v>50</v>
      </c>
      <c r="I185" s="16"/>
    </row>
    <row r="186" spans="1:9" ht="15" hidden="1" customHeight="1" x14ac:dyDescent="0.25">
      <c r="A186" s="47">
        <v>22</v>
      </c>
      <c r="B186" s="50" t="s">
        <v>189</v>
      </c>
      <c r="C186" s="51" t="s">
        <v>85</v>
      </c>
      <c r="D186" s="22">
        <v>10</v>
      </c>
      <c r="E186" s="17"/>
      <c r="F186" s="46">
        <f t="shared" si="10"/>
        <v>10</v>
      </c>
      <c r="G186" s="17">
        <v>4</v>
      </c>
      <c r="H186" s="46">
        <f t="shared" si="11"/>
        <v>6</v>
      </c>
      <c r="I186" s="16"/>
    </row>
    <row r="187" spans="1:9" ht="15" hidden="1" customHeight="1" x14ac:dyDescent="0.25">
      <c r="A187" s="43">
        <v>23</v>
      </c>
      <c r="B187" s="50" t="s">
        <v>190</v>
      </c>
      <c r="C187" s="51" t="s">
        <v>19</v>
      </c>
      <c r="D187" s="22">
        <v>240</v>
      </c>
      <c r="E187" s="17"/>
      <c r="F187" s="46">
        <f t="shared" si="10"/>
        <v>240</v>
      </c>
      <c r="G187" s="17">
        <v>1</v>
      </c>
      <c r="H187" s="46">
        <f t="shared" si="11"/>
        <v>239</v>
      </c>
      <c r="I187" s="16"/>
    </row>
    <row r="188" spans="1:9" ht="15" hidden="1" customHeight="1" x14ac:dyDescent="0.25">
      <c r="A188" s="47">
        <v>24</v>
      </c>
      <c r="B188" s="44" t="s">
        <v>191</v>
      </c>
      <c r="C188" s="45" t="s">
        <v>19</v>
      </c>
      <c r="D188" s="22">
        <v>80</v>
      </c>
      <c r="E188" s="17"/>
      <c r="F188" s="46">
        <f t="shared" si="10"/>
        <v>80</v>
      </c>
      <c r="G188" s="17"/>
      <c r="H188" s="46">
        <f t="shared" si="11"/>
        <v>80</v>
      </c>
      <c r="I188" s="16"/>
    </row>
    <row r="189" spans="1:9" ht="15" hidden="1" customHeight="1" x14ac:dyDescent="0.25">
      <c r="A189" s="43">
        <v>25</v>
      </c>
      <c r="B189" s="44" t="s">
        <v>192</v>
      </c>
      <c r="C189" s="45" t="s">
        <v>19</v>
      </c>
      <c r="D189" s="22">
        <v>276</v>
      </c>
      <c r="E189" s="17"/>
      <c r="F189" s="46">
        <f t="shared" si="10"/>
        <v>276</v>
      </c>
      <c r="G189" s="17">
        <v>12</v>
      </c>
      <c r="H189" s="46">
        <f t="shared" si="11"/>
        <v>264</v>
      </c>
      <c r="I189" s="16"/>
    </row>
    <row r="190" spans="1:9" ht="15" hidden="1" customHeight="1" x14ac:dyDescent="0.25">
      <c r="A190" s="47">
        <v>26</v>
      </c>
      <c r="B190" s="44" t="s">
        <v>193</v>
      </c>
      <c r="C190" s="45" t="s">
        <v>19</v>
      </c>
      <c r="D190" s="22"/>
      <c r="E190" s="17"/>
      <c r="F190" s="46">
        <f t="shared" si="10"/>
        <v>0</v>
      </c>
      <c r="G190" s="17"/>
      <c r="H190" s="46">
        <f t="shared" si="11"/>
        <v>0</v>
      </c>
      <c r="I190" s="16"/>
    </row>
    <row r="191" spans="1:9" ht="15" hidden="1" customHeight="1" x14ac:dyDescent="0.25">
      <c r="A191" s="43">
        <v>27</v>
      </c>
      <c r="B191" s="44" t="s">
        <v>194</v>
      </c>
      <c r="C191" s="45" t="s">
        <v>19</v>
      </c>
      <c r="D191" s="22">
        <v>70</v>
      </c>
      <c r="E191" s="17"/>
      <c r="F191" s="46">
        <f t="shared" si="10"/>
        <v>70</v>
      </c>
      <c r="G191" s="17"/>
      <c r="H191" s="46">
        <f t="shared" si="11"/>
        <v>70</v>
      </c>
      <c r="I191" s="16"/>
    </row>
    <row r="192" spans="1:9" ht="15" hidden="1" customHeight="1" x14ac:dyDescent="0.25">
      <c r="A192" s="47">
        <v>28</v>
      </c>
      <c r="B192" s="44" t="s">
        <v>309</v>
      </c>
      <c r="C192" s="45" t="s">
        <v>122</v>
      </c>
      <c r="D192" s="22">
        <v>20</v>
      </c>
      <c r="E192" s="17"/>
      <c r="F192" s="46">
        <f t="shared" si="10"/>
        <v>20</v>
      </c>
      <c r="G192" s="17"/>
      <c r="H192" s="46">
        <f t="shared" si="11"/>
        <v>20</v>
      </c>
      <c r="I192" s="16"/>
    </row>
    <row r="193" spans="1:9" ht="15" hidden="1" customHeight="1" x14ac:dyDescent="0.25">
      <c r="A193" s="43">
        <v>29</v>
      </c>
      <c r="B193" s="53" t="s">
        <v>195</v>
      </c>
      <c r="C193" s="54" t="s">
        <v>196</v>
      </c>
      <c r="D193" s="22">
        <v>22</v>
      </c>
      <c r="E193" s="17"/>
      <c r="F193" s="46">
        <f t="shared" si="10"/>
        <v>22</v>
      </c>
      <c r="G193" s="17"/>
      <c r="H193" s="46">
        <f t="shared" si="11"/>
        <v>22</v>
      </c>
      <c r="I193" s="16"/>
    </row>
    <row r="194" spans="1:9" ht="15" hidden="1" customHeight="1" x14ac:dyDescent="0.25">
      <c r="A194" s="47">
        <v>30</v>
      </c>
      <c r="B194" s="55" t="s">
        <v>197</v>
      </c>
      <c r="C194" s="54" t="s">
        <v>196</v>
      </c>
      <c r="D194" s="22">
        <v>22</v>
      </c>
      <c r="E194" s="17"/>
      <c r="F194" s="46">
        <f t="shared" si="10"/>
        <v>22</v>
      </c>
      <c r="G194" s="17">
        <v>2</v>
      </c>
      <c r="H194" s="46">
        <f t="shared" si="11"/>
        <v>20</v>
      </c>
      <c r="I194" s="16"/>
    </row>
    <row r="195" spans="1:9" ht="15" hidden="1" customHeight="1" x14ac:dyDescent="0.25">
      <c r="A195" s="43">
        <v>31</v>
      </c>
      <c r="B195" s="50" t="s">
        <v>198</v>
      </c>
      <c r="C195" s="51" t="s">
        <v>196</v>
      </c>
      <c r="D195" s="22">
        <v>11</v>
      </c>
      <c r="E195" s="17"/>
      <c r="F195" s="46">
        <f t="shared" si="10"/>
        <v>11</v>
      </c>
      <c r="G195" s="17"/>
      <c r="H195" s="46">
        <f t="shared" si="11"/>
        <v>11</v>
      </c>
      <c r="I195" s="16"/>
    </row>
    <row r="196" spans="1:9" ht="15" hidden="1" customHeight="1" x14ac:dyDescent="0.25">
      <c r="A196" s="47">
        <v>32</v>
      </c>
      <c r="B196" s="35" t="s">
        <v>199</v>
      </c>
      <c r="C196" s="18" t="s">
        <v>73</v>
      </c>
      <c r="D196" s="22">
        <v>19</v>
      </c>
      <c r="E196" s="17"/>
      <c r="F196" s="46">
        <f t="shared" si="10"/>
        <v>19</v>
      </c>
      <c r="G196" s="17"/>
      <c r="H196" s="46">
        <f t="shared" si="11"/>
        <v>19</v>
      </c>
      <c r="I196" s="16"/>
    </row>
    <row r="197" spans="1:9" hidden="1" x14ac:dyDescent="0.25">
      <c r="A197" s="43">
        <v>33</v>
      </c>
      <c r="B197" s="35" t="s">
        <v>200</v>
      </c>
      <c r="C197" s="18" t="s">
        <v>201</v>
      </c>
      <c r="D197" s="22">
        <v>2</v>
      </c>
      <c r="E197" s="17"/>
      <c r="F197" s="46">
        <f t="shared" si="10"/>
        <v>2</v>
      </c>
      <c r="G197" s="17"/>
      <c r="H197" s="46">
        <f t="shared" si="11"/>
        <v>2</v>
      </c>
      <c r="I197" s="16"/>
    </row>
    <row r="198" spans="1:9" ht="15" hidden="1" customHeight="1" x14ac:dyDescent="0.25">
      <c r="A198" s="47">
        <v>34</v>
      </c>
      <c r="B198" s="21" t="s">
        <v>202</v>
      </c>
      <c r="C198" s="45" t="s">
        <v>53</v>
      </c>
      <c r="D198" s="22">
        <v>18100</v>
      </c>
      <c r="E198" s="17"/>
      <c r="F198" s="46">
        <f t="shared" si="10"/>
        <v>18100</v>
      </c>
      <c r="G198" s="17">
        <v>700</v>
      </c>
      <c r="H198" s="46">
        <f t="shared" si="11"/>
        <v>17400</v>
      </c>
      <c r="I198" s="16"/>
    </row>
    <row r="199" spans="1:9" ht="15" hidden="1" customHeight="1" x14ac:dyDescent="0.25">
      <c r="A199" s="43">
        <v>35</v>
      </c>
      <c r="B199" s="21" t="s">
        <v>203</v>
      </c>
      <c r="C199" s="45" t="s">
        <v>53</v>
      </c>
      <c r="D199" s="22">
        <v>16950</v>
      </c>
      <c r="E199" s="17"/>
      <c r="F199" s="46">
        <f t="shared" si="10"/>
        <v>16950</v>
      </c>
      <c r="G199" s="17">
        <v>1050</v>
      </c>
      <c r="H199" s="46">
        <f t="shared" si="11"/>
        <v>15900</v>
      </c>
      <c r="I199" s="16"/>
    </row>
    <row r="200" spans="1:9" ht="15" hidden="1" customHeight="1" x14ac:dyDescent="0.25">
      <c r="A200" s="47">
        <v>36</v>
      </c>
      <c r="B200" s="21" t="s">
        <v>204</v>
      </c>
      <c r="C200" s="45" t="s">
        <v>53</v>
      </c>
      <c r="D200" s="22">
        <v>6700</v>
      </c>
      <c r="E200" s="17"/>
      <c r="F200" s="46">
        <f t="shared" si="10"/>
        <v>6700</v>
      </c>
      <c r="G200" s="17">
        <v>5600</v>
      </c>
      <c r="H200" s="46">
        <f t="shared" si="11"/>
        <v>1100</v>
      </c>
      <c r="I200" s="16"/>
    </row>
    <row r="201" spans="1:9" ht="15" hidden="1" customHeight="1" x14ac:dyDescent="0.25">
      <c r="A201" s="43">
        <v>37</v>
      </c>
      <c r="B201" s="21" t="s">
        <v>205</v>
      </c>
      <c r="C201" s="45" t="s">
        <v>53</v>
      </c>
      <c r="D201" s="22">
        <v>10800</v>
      </c>
      <c r="E201" s="17"/>
      <c r="F201" s="46">
        <f t="shared" si="10"/>
        <v>10800</v>
      </c>
      <c r="G201" s="17">
        <v>5500</v>
      </c>
      <c r="H201" s="46">
        <f t="shared" si="11"/>
        <v>5300</v>
      </c>
      <c r="I201" s="18"/>
    </row>
    <row r="202" spans="1:9" ht="15" hidden="1" customHeight="1" x14ac:dyDescent="0.25">
      <c r="A202" s="47">
        <v>38</v>
      </c>
      <c r="B202" s="21" t="s">
        <v>206</v>
      </c>
      <c r="C202" s="18" t="s">
        <v>19</v>
      </c>
      <c r="D202" s="22">
        <v>314</v>
      </c>
      <c r="E202" s="17"/>
      <c r="F202" s="46">
        <f t="shared" si="10"/>
        <v>314</v>
      </c>
      <c r="G202" s="17">
        <v>2</v>
      </c>
      <c r="H202" s="46">
        <f t="shared" si="11"/>
        <v>312</v>
      </c>
      <c r="I202" s="18"/>
    </row>
    <row r="203" spans="1:9" ht="15" hidden="1" customHeight="1" x14ac:dyDescent="0.25">
      <c r="A203" s="43">
        <v>39</v>
      </c>
      <c r="B203" s="21" t="s">
        <v>207</v>
      </c>
      <c r="C203" s="18" t="s">
        <v>19</v>
      </c>
      <c r="D203" s="22">
        <v>6</v>
      </c>
      <c r="E203" s="17"/>
      <c r="F203" s="46">
        <f t="shared" si="10"/>
        <v>6</v>
      </c>
      <c r="G203" s="17">
        <v>2</v>
      </c>
      <c r="H203" s="46">
        <f t="shared" si="11"/>
        <v>4</v>
      </c>
      <c r="I203" s="18"/>
    </row>
    <row r="204" spans="1:9" ht="15" hidden="1" customHeight="1" x14ac:dyDescent="0.25">
      <c r="A204" s="47">
        <v>40</v>
      </c>
      <c r="B204" s="21" t="s">
        <v>208</v>
      </c>
      <c r="C204" s="18" t="s">
        <v>19</v>
      </c>
      <c r="D204" s="22">
        <v>14</v>
      </c>
      <c r="E204" s="17"/>
      <c r="F204" s="46">
        <f t="shared" si="10"/>
        <v>14</v>
      </c>
      <c r="G204" s="17"/>
      <c r="H204" s="46">
        <f t="shared" si="11"/>
        <v>14</v>
      </c>
      <c r="I204" s="18"/>
    </row>
    <row r="205" spans="1:9" ht="15" hidden="1" customHeight="1" x14ac:dyDescent="0.25">
      <c r="A205" s="43">
        <v>41</v>
      </c>
      <c r="B205" s="21" t="s">
        <v>302</v>
      </c>
      <c r="C205" s="18" t="s">
        <v>19</v>
      </c>
      <c r="D205" s="22">
        <v>19</v>
      </c>
      <c r="E205" s="17"/>
      <c r="F205" s="46">
        <f t="shared" si="10"/>
        <v>19</v>
      </c>
      <c r="G205" s="17">
        <v>5</v>
      </c>
      <c r="H205" s="46">
        <f t="shared" si="11"/>
        <v>14</v>
      </c>
      <c r="I205" s="18"/>
    </row>
    <row r="206" spans="1:9" ht="15" hidden="1" customHeight="1" x14ac:dyDescent="0.25">
      <c r="A206" s="47">
        <v>42</v>
      </c>
      <c r="B206" s="21" t="s">
        <v>303</v>
      </c>
      <c r="C206" s="18" t="s">
        <v>19</v>
      </c>
      <c r="D206" s="22"/>
      <c r="E206" s="17"/>
      <c r="F206" s="46">
        <f t="shared" si="10"/>
        <v>0</v>
      </c>
      <c r="G206" s="17"/>
      <c r="H206" s="46">
        <f t="shared" si="11"/>
        <v>0</v>
      </c>
      <c r="I206" s="18"/>
    </row>
    <row r="207" spans="1:9" ht="15" hidden="1" customHeight="1" x14ac:dyDescent="0.25">
      <c r="A207" s="43">
        <v>43</v>
      </c>
      <c r="B207" s="21" t="s">
        <v>209</v>
      </c>
      <c r="C207" s="18" t="s">
        <v>19</v>
      </c>
      <c r="D207" s="22">
        <v>7</v>
      </c>
      <c r="E207" s="17"/>
      <c r="F207" s="46">
        <f t="shared" si="10"/>
        <v>7</v>
      </c>
      <c r="G207" s="17">
        <v>4</v>
      </c>
      <c r="H207" s="46">
        <f t="shared" si="11"/>
        <v>3</v>
      </c>
      <c r="I207" s="18"/>
    </row>
    <row r="208" spans="1:9" ht="15" hidden="1" customHeight="1" x14ac:dyDescent="0.25">
      <c r="A208" s="47">
        <v>44</v>
      </c>
      <c r="B208" s="21" t="s">
        <v>210</v>
      </c>
      <c r="C208" s="18" t="s">
        <v>19</v>
      </c>
      <c r="D208" s="22">
        <v>4</v>
      </c>
      <c r="E208" s="17"/>
      <c r="F208" s="46">
        <f t="shared" si="10"/>
        <v>4</v>
      </c>
      <c r="G208" s="17">
        <v>3</v>
      </c>
      <c r="H208" s="46">
        <f t="shared" si="11"/>
        <v>1</v>
      </c>
      <c r="I208" s="18"/>
    </row>
    <row r="209" spans="1:9" ht="15" hidden="1" customHeight="1" x14ac:dyDescent="0.25">
      <c r="A209" s="43">
        <v>45</v>
      </c>
      <c r="B209" s="21" t="s">
        <v>211</v>
      </c>
      <c r="C209" s="18" t="s">
        <v>19</v>
      </c>
      <c r="D209" s="22">
        <v>58</v>
      </c>
      <c r="E209" s="17"/>
      <c r="F209" s="46">
        <f t="shared" si="10"/>
        <v>58</v>
      </c>
      <c r="G209" s="17">
        <v>16</v>
      </c>
      <c r="H209" s="46">
        <f t="shared" si="11"/>
        <v>42</v>
      </c>
      <c r="I209" s="18"/>
    </row>
    <row r="210" spans="1:9" ht="15" hidden="1" customHeight="1" x14ac:dyDescent="0.25">
      <c r="A210" s="47">
        <v>46</v>
      </c>
      <c r="B210" s="21" t="s">
        <v>212</v>
      </c>
      <c r="C210" s="18" t="s">
        <v>19</v>
      </c>
      <c r="D210" s="22">
        <v>383</v>
      </c>
      <c r="E210" s="17"/>
      <c r="F210" s="46">
        <f t="shared" si="10"/>
        <v>383</v>
      </c>
      <c r="G210" s="17">
        <v>27</v>
      </c>
      <c r="H210" s="46">
        <f t="shared" si="11"/>
        <v>356</v>
      </c>
      <c r="I210" s="18"/>
    </row>
    <row r="211" spans="1:9" ht="15" hidden="1" customHeight="1" x14ac:dyDescent="0.25">
      <c r="A211" s="43">
        <v>47</v>
      </c>
      <c r="B211" s="21" t="s">
        <v>213</v>
      </c>
      <c r="C211" s="18" t="s">
        <v>19</v>
      </c>
      <c r="D211" s="22">
        <v>8</v>
      </c>
      <c r="E211" s="17"/>
      <c r="F211" s="46">
        <f t="shared" si="10"/>
        <v>8</v>
      </c>
      <c r="G211" s="17">
        <v>4</v>
      </c>
      <c r="H211" s="46">
        <f t="shared" si="11"/>
        <v>4</v>
      </c>
      <c r="I211" s="18"/>
    </row>
    <row r="212" spans="1:9" ht="15" hidden="1" customHeight="1" x14ac:dyDescent="0.25">
      <c r="A212" s="56"/>
      <c r="B212" s="21"/>
      <c r="C212" s="18"/>
      <c r="D212" s="57"/>
      <c r="E212" s="20"/>
      <c r="F212" s="15"/>
      <c r="G212" s="14"/>
      <c r="H212" s="15"/>
      <c r="I212" s="18"/>
    </row>
    <row r="213" spans="1:9" ht="15" hidden="1" customHeight="1" x14ac:dyDescent="0.25">
      <c r="A213" s="56"/>
      <c r="B213" s="58" t="s">
        <v>214</v>
      </c>
      <c r="C213" s="18"/>
      <c r="D213" s="13"/>
      <c r="E213" s="14"/>
      <c r="F213" s="15"/>
      <c r="G213" s="14"/>
      <c r="H213" s="15"/>
      <c r="I213" s="18"/>
    </row>
    <row r="214" spans="1:9" ht="15" hidden="1" customHeight="1" x14ac:dyDescent="0.25">
      <c r="A214" s="43">
        <v>1</v>
      </c>
      <c r="B214" s="21" t="s">
        <v>215</v>
      </c>
      <c r="C214" s="18" t="s">
        <v>196</v>
      </c>
      <c r="D214" s="22"/>
      <c r="E214" s="17">
        <v>20</v>
      </c>
      <c r="F214" s="46">
        <f t="shared" ref="F214:F218" si="12">SUM(D214+E214)</f>
        <v>20</v>
      </c>
      <c r="G214" s="17">
        <v>19</v>
      </c>
      <c r="H214" s="46">
        <f t="shared" ref="H214:H218" si="13">SUM(F214-G214)</f>
        <v>1</v>
      </c>
      <c r="I214" s="18"/>
    </row>
    <row r="215" spans="1:9" ht="15" hidden="1" customHeight="1" x14ac:dyDescent="0.25">
      <c r="A215" s="47">
        <v>2</v>
      </c>
      <c r="B215" s="21" t="s">
        <v>216</v>
      </c>
      <c r="C215" s="18" t="s">
        <v>196</v>
      </c>
      <c r="D215" s="22">
        <v>8</v>
      </c>
      <c r="E215" s="17"/>
      <c r="F215" s="46">
        <f t="shared" si="12"/>
        <v>8</v>
      </c>
      <c r="G215" s="17">
        <v>6</v>
      </c>
      <c r="H215" s="46">
        <f t="shared" si="13"/>
        <v>2</v>
      </c>
      <c r="I215" s="18"/>
    </row>
    <row r="216" spans="1:9" ht="15" hidden="1" customHeight="1" x14ac:dyDescent="0.25">
      <c r="A216" s="43">
        <v>3</v>
      </c>
      <c r="B216" s="21" t="s">
        <v>217</v>
      </c>
      <c r="C216" s="18" t="s">
        <v>196</v>
      </c>
      <c r="D216" s="22">
        <v>7</v>
      </c>
      <c r="E216" s="17">
        <v>15</v>
      </c>
      <c r="F216" s="46">
        <f t="shared" si="12"/>
        <v>22</v>
      </c>
      <c r="G216" s="17">
        <v>10</v>
      </c>
      <c r="H216" s="46">
        <f t="shared" si="13"/>
        <v>12</v>
      </c>
      <c r="I216" s="59"/>
    </row>
    <row r="217" spans="1:9" ht="15" hidden="1" customHeight="1" x14ac:dyDescent="0.25">
      <c r="A217" s="47">
        <v>4</v>
      </c>
      <c r="B217" s="21" t="s">
        <v>218</v>
      </c>
      <c r="C217" s="18" t="s">
        <v>196</v>
      </c>
      <c r="D217" s="22"/>
      <c r="E217" s="17">
        <v>15</v>
      </c>
      <c r="F217" s="46">
        <f t="shared" si="12"/>
        <v>15</v>
      </c>
      <c r="G217" s="17">
        <v>15</v>
      </c>
      <c r="H217" s="46">
        <f t="shared" si="13"/>
        <v>0</v>
      </c>
      <c r="I217" s="18"/>
    </row>
    <row r="218" spans="1:9" ht="15" hidden="1" customHeight="1" x14ac:dyDescent="0.25">
      <c r="A218" s="43">
        <v>5</v>
      </c>
      <c r="B218" s="21" t="s">
        <v>219</v>
      </c>
      <c r="C218" s="18" t="s">
        <v>196</v>
      </c>
      <c r="D218" s="22">
        <v>5</v>
      </c>
      <c r="E218" s="17">
        <v>15</v>
      </c>
      <c r="F218" s="46">
        <f t="shared" si="12"/>
        <v>20</v>
      </c>
      <c r="G218" s="17">
        <v>10</v>
      </c>
      <c r="H218" s="46">
        <f t="shared" si="13"/>
        <v>10</v>
      </c>
      <c r="I218" s="18"/>
    </row>
    <row r="219" spans="1:9" ht="15" hidden="1" customHeight="1" x14ac:dyDescent="0.25">
      <c r="A219" s="56"/>
      <c r="B219" s="35"/>
      <c r="C219" s="18"/>
      <c r="D219" s="33"/>
      <c r="E219" s="34"/>
      <c r="F219" s="60"/>
      <c r="G219" s="60"/>
      <c r="H219" s="60"/>
      <c r="I219" s="18"/>
    </row>
    <row r="220" spans="1:9" ht="15" hidden="1" customHeight="1" x14ac:dyDescent="0.25">
      <c r="A220" s="56"/>
      <c r="B220" s="61"/>
      <c r="C220" s="18"/>
      <c r="D220" s="33"/>
      <c r="E220" s="34"/>
      <c r="F220" s="60"/>
      <c r="G220" s="60"/>
      <c r="H220" s="60"/>
      <c r="I220" s="18"/>
    </row>
    <row r="221" spans="1:9" ht="15" hidden="1" customHeight="1" x14ac:dyDescent="0.25">
      <c r="A221" s="56"/>
      <c r="B221" s="35"/>
      <c r="C221" s="18"/>
      <c r="D221" s="33"/>
      <c r="E221" s="34"/>
      <c r="F221" s="60"/>
      <c r="G221" s="60"/>
      <c r="H221" s="60"/>
      <c r="I221" s="18"/>
    </row>
    <row r="222" spans="1:9" ht="15" hidden="1" customHeight="1" x14ac:dyDescent="0.25">
      <c r="A222" s="62"/>
      <c r="B222" s="39"/>
      <c r="C222" s="37"/>
      <c r="D222" s="63"/>
      <c r="E222" s="64"/>
      <c r="F222" s="28"/>
      <c r="G222" s="28"/>
      <c r="H222" s="28"/>
      <c r="I222" s="37"/>
    </row>
    <row r="223" spans="1:9" hidden="1" x14ac:dyDescent="0.25">
      <c r="A223" s="65"/>
      <c r="B223" s="65"/>
      <c r="C223" s="65"/>
      <c r="D223" s="65"/>
      <c r="E223" s="65"/>
      <c r="F223" s="65"/>
      <c r="G223" s="65"/>
      <c r="H223" s="65"/>
      <c r="I223" s="66"/>
    </row>
    <row r="224" spans="1:9" hidden="1" x14ac:dyDescent="0.25">
      <c r="A224" s="65"/>
      <c r="B224" s="65"/>
      <c r="C224" s="65"/>
      <c r="D224" s="65"/>
      <c r="E224" s="65"/>
      <c r="F224" s="65"/>
      <c r="G224" s="65"/>
      <c r="H224" s="65"/>
      <c r="I224" s="66"/>
    </row>
    <row r="225" spans="1:9" hidden="1" x14ac:dyDescent="0.25">
      <c r="A225" s="65"/>
      <c r="B225" s="65"/>
      <c r="C225" s="65"/>
      <c r="D225" s="65"/>
      <c r="E225" s="65"/>
      <c r="F225" s="65"/>
      <c r="G225" s="65"/>
      <c r="H225" s="65"/>
      <c r="I225" s="66"/>
    </row>
    <row r="226" spans="1:9" hidden="1" x14ac:dyDescent="0.25">
      <c r="A226" s="182"/>
      <c r="B226" s="333" t="s">
        <v>220</v>
      </c>
      <c r="C226" s="333"/>
      <c r="D226" s="333"/>
      <c r="E226" s="333"/>
      <c r="F226" s="333"/>
      <c r="G226" s="333"/>
      <c r="H226" s="183"/>
      <c r="I226" s="184"/>
    </row>
    <row r="227" spans="1:9" hidden="1" x14ac:dyDescent="0.25">
      <c r="A227" s="182"/>
      <c r="B227" s="334" t="s">
        <v>325</v>
      </c>
      <c r="C227" s="334"/>
      <c r="D227" s="334"/>
      <c r="E227" s="334"/>
      <c r="F227" s="334"/>
      <c r="G227" s="334"/>
      <c r="H227" s="185"/>
      <c r="I227" s="184"/>
    </row>
    <row r="228" spans="1:9" hidden="1" x14ac:dyDescent="0.25">
      <c r="A228" s="186"/>
      <c r="B228" s="187"/>
      <c r="C228" s="186"/>
      <c r="D228" s="188"/>
      <c r="E228" s="189"/>
      <c r="F228" s="189"/>
      <c r="G228" s="189"/>
      <c r="H228" s="189"/>
      <c r="I228" s="184"/>
    </row>
    <row r="229" spans="1:9" hidden="1" x14ac:dyDescent="0.25">
      <c r="A229" s="335" t="s">
        <v>3</v>
      </c>
      <c r="B229" s="335" t="s">
        <v>4</v>
      </c>
      <c r="C229" s="335" t="s">
        <v>5</v>
      </c>
      <c r="D229" s="335" t="s">
        <v>221</v>
      </c>
      <c r="E229" s="190" t="s">
        <v>7</v>
      </c>
      <c r="F229" s="335" t="s">
        <v>8</v>
      </c>
      <c r="G229" s="190" t="s">
        <v>7</v>
      </c>
      <c r="H229" s="335" t="s">
        <v>222</v>
      </c>
      <c r="I229" s="282"/>
    </row>
    <row r="230" spans="1:9" hidden="1" x14ac:dyDescent="0.25">
      <c r="A230" s="336"/>
      <c r="B230" s="336"/>
      <c r="C230" s="336"/>
      <c r="D230" s="336"/>
      <c r="E230" s="191" t="s">
        <v>11</v>
      </c>
      <c r="F230" s="336"/>
      <c r="G230" s="191" t="s">
        <v>12</v>
      </c>
      <c r="H230" s="336"/>
      <c r="I230" s="282"/>
    </row>
    <row r="231" spans="1:9" hidden="1" x14ac:dyDescent="0.25">
      <c r="A231" s="192">
        <v>1</v>
      </c>
      <c r="B231" s="193" t="s">
        <v>223</v>
      </c>
      <c r="C231" s="192" t="s">
        <v>224</v>
      </c>
      <c r="D231" s="194">
        <v>240</v>
      </c>
      <c r="E231" s="195"/>
      <c r="F231" s="196">
        <f t="shared" ref="F231:F273" si="14">SUM(D231+E231)</f>
        <v>240</v>
      </c>
      <c r="G231" s="195">
        <v>37</v>
      </c>
      <c r="H231" s="196">
        <f t="shared" ref="H231:H273" si="15">SUM(F231-G231)</f>
        <v>203</v>
      </c>
      <c r="I231" s="283"/>
    </row>
    <row r="232" spans="1:9" hidden="1" x14ac:dyDescent="0.25">
      <c r="A232" s="197">
        <v>2</v>
      </c>
      <c r="B232" s="194" t="s">
        <v>225</v>
      </c>
      <c r="C232" s="197" t="s">
        <v>224</v>
      </c>
      <c r="D232" s="194">
        <v>50</v>
      </c>
      <c r="E232" s="195"/>
      <c r="F232" s="196">
        <f t="shared" si="14"/>
        <v>50</v>
      </c>
      <c r="G232" s="195">
        <v>7</v>
      </c>
      <c r="H232" s="196">
        <f t="shared" si="15"/>
        <v>43</v>
      </c>
      <c r="I232" s="283"/>
    </row>
    <row r="233" spans="1:9" hidden="1" x14ac:dyDescent="0.25">
      <c r="A233" s="192">
        <v>3</v>
      </c>
      <c r="B233" s="198" t="s">
        <v>226</v>
      </c>
      <c r="C233" s="199" t="s">
        <v>224</v>
      </c>
      <c r="D233" s="194"/>
      <c r="E233" s="195"/>
      <c r="F233" s="196">
        <f t="shared" si="14"/>
        <v>0</v>
      </c>
      <c r="G233" s="195"/>
      <c r="H233" s="196">
        <f t="shared" si="15"/>
        <v>0</v>
      </c>
      <c r="I233" s="283"/>
    </row>
    <row r="234" spans="1:9" hidden="1" x14ac:dyDescent="0.25">
      <c r="A234" s="197">
        <v>4</v>
      </c>
      <c r="B234" s="198" t="s">
        <v>227</v>
      </c>
      <c r="C234" s="199" t="s">
        <v>19</v>
      </c>
      <c r="D234" s="194">
        <v>11</v>
      </c>
      <c r="E234" s="195"/>
      <c r="F234" s="196">
        <f t="shared" si="14"/>
        <v>11</v>
      </c>
      <c r="G234" s="195">
        <v>1</v>
      </c>
      <c r="H234" s="196">
        <f t="shared" si="15"/>
        <v>10</v>
      </c>
      <c r="I234" s="283"/>
    </row>
    <row r="235" spans="1:9" hidden="1" x14ac:dyDescent="0.25">
      <c r="A235" s="192">
        <v>5</v>
      </c>
      <c r="B235" s="198" t="s">
        <v>228</v>
      </c>
      <c r="C235" s="199" t="s">
        <v>19</v>
      </c>
      <c r="D235" s="194">
        <v>11</v>
      </c>
      <c r="E235" s="195"/>
      <c r="F235" s="196">
        <f t="shared" si="14"/>
        <v>11</v>
      </c>
      <c r="G235" s="195">
        <v>1</v>
      </c>
      <c r="H235" s="196">
        <f t="shared" si="15"/>
        <v>10</v>
      </c>
      <c r="I235" s="283"/>
    </row>
    <row r="236" spans="1:9" hidden="1" x14ac:dyDescent="0.25">
      <c r="A236" s="197">
        <v>6</v>
      </c>
      <c r="B236" s="198" t="s">
        <v>229</v>
      </c>
      <c r="C236" s="199" t="s">
        <v>19</v>
      </c>
      <c r="D236" s="194">
        <v>2</v>
      </c>
      <c r="E236" s="195"/>
      <c r="F236" s="196">
        <f t="shared" si="14"/>
        <v>2</v>
      </c>
      <c r="G236" s="195"/>
      <c r="H236" s="196">
        <f t="shared" si="15"/>
        <v>2</v>
      </c>
      <c r="I236" s="283"/>
    </row>
    <row r="237" spans="1:9" hidden="1" x14ac:dyDescent="0.25">
      <c r="A237" s="192">
        <v>7</v>
      </c>
      <c r="B237" s="200" t="s">
        <v>249</v>
      </c>
      <c r="C237" s="201" t="s">
        <v>224</v>
      </c>
      <c r="D237" s="194">
        <v>38</v>
      </c>
      <c r="E237" s="195"/>
      <c r="F237" s="196">
        <f t="shared" ref="F237" si="16">SUM(D237+E237)</f>
        <v>38</v>
      </c>
      <c r="G237" s="195"/>
      <c r="H237" s="196">
        <f t="shared" ref="H237" si="17">SUM(F237-G237)</f>
        <v>38</v>
      </c>
      <c r="I237" s="283"/>
    </row>
    <row r="238" spans="1:9" hidden="1" x14ac:dyDescent="0.25">
      <c r="A238" s="197">
        <v>8</v>
      </c>
      <c r="B238" s="198" t="s">
        <v>230</v>
      </c>
      <c r="C238" s="199" t="s">
        <v>49</v>
      </c>
      <c r="D238" s="194">
        <v>1930</v>
      </c>
      <c r="E238" s="195"/>
      <c r="F238" s="196">
        <f t="shared" si="14"/>
        <v>1930</v>
      </c>
      <c r="G238" s="195">
        <v>370</v>
      </c>
      <c r="H238" s="196">
        <f t="shared" si="15"/>
        <v>1560</v>
      </c>
      <c r="I238" s="283"/>
    </row>
    <row r="239" spans="1:9" hidden="1" x14ac:dyDescent="0.25">
      <c r="A239" s="192">
        <v>9</v>
      </c>
      <c r="B239" s="194" t="s">
        <v>231</v>
      </c>
      <c r="C239" s="197" t="s">
        <v>49</v>
      </c>
      <c r="D239" s="194">
        <v>1490</v>
      </c>
      <c r="E239" s="195"/>
      <c r="F239" s="196">
        <f t="shared" si="14"/>
        <v>1490</v>
      </c>
      <c r="G239" s="195">
        <v>100</v>
      </c>
      <c r="H239" s="196">
        <f t="shared" si="15"/>
        <v>1390</v>
      </c>
      <c r="I239" s="283"/>
    </row>
    <row r="240" spans="1:9" hidden="1" x14ac:dyDescent="0.25">
      <c r="A240" s="197">
        <v>10</v>
      </c>
      <c r="B240" s="195" t="s">
        <v>232</v>
      </c>
      <c r="C240" s="197" t="s">
        <v>53</v>
      </c>
      <c r="D240" s="194">
        <v>163000</v>
      </c>
      <c r="E240" s="195"/>
      <c r="F240" s="196">
        <f t="shared" si="14"/>
        <v>163000</v>
      </c>
      <c r="G240" s="195">
        <v>5000</v>
      </c>
      <c r="H240" s="196">
        <f t="shared" si="15"/>
        <v>158000</v>
      </c>
      <c r="I240" s="283"/>
    </row>
    <row r="241" spans="1:9" hidden="1" x14ac:dyDescent="0.25">
      <c r="A241" s="192">
        <v>11</v>
      </c>
      <c r="B241" s="195" t="s">
        <v>233</v>
      </c>
      <c r="C241" s="197" t="s">
        <v>53</v>
      </c>
      <c r="D241" s="194">
        <v>167000</v>
      </c>
      <c r="E241" s="195"/>
      <c r="F241" s="196">
        <f t="shared" si="14"/>
        <v>167000</v>
      </c>
      <c r="G241" s="195">
        <v>40000</v>
      </c>
      <c r="H241" s="196">
        <f t="shared" si="15"/>
        <v>127000</v>
      </c>
      <c r="I241" s="283"/>
    </row>
    <row r="242" spans="1:9" hidden="1" x14ac:dyDescent="0.25">
      <c r="A242" s="197">
        <v>12</v>
      </c>
      <c r="B242" s="195" t="s">
        <v>234</v>
      </c>
      <c r="C242" s="197" t="s">
        <v>53</v>
      </c>
      <c r="D242" s="194"/>
      <c r="E242" s="195"/>
      <c r="F242" s="196">
        <f t="shared" si="14"/>
        <v>0</v>
      </c>
      <c r="G242" s="195"/>
      <c r="H242" s="196">
        <f t="shared" si="15"/>
        <v>0</v>
      </c>
      <c r="I242" s="283"/>
    </row>
    <row r="243" spans="1:9" hidden="1" x14ac:dyDescent="0.25">
      <c r="A243" s="192">
        <v>13</v>
      </c>
      <c r="B243" s="195" t="s">
        <v>235</v>
      </c>
      <c r="C243" s="197" t="s">
        <v>53</v>
      </c>
      <c r="D243" s="194">
        <v>10000</v>
      </c>
      <c r="E243" s="195"/>
      <c r="F243" s="196">
        <f t="shared" si="14"/>
        <v>10000</v>
      </c>
      <c r="G243" s="195">
        <v>3000</v>
      </c>
      <c r="H243" s="196">
        <f t="shared" si="15"/>
        <v>7000</v>
      </c>
      <c r="I243" s="283"/>
    </row>
    <row r="244" spans="1:9" hidden="1" x14ac:dyDescent="0.25">
      <c r="A244" s="197">
        <v>14</v>
      </c>
      <c r="B244" s="195" t="s">
        <v>236</v>
      </c>
      <c r="C244" s="197" t="s">
        <v>53</v>
      </c>
      <c r="D244" s="194">
        <v>1000</v>
      </c>
      <c r="E244" s="195"/>
      <c r="F244" s="196">
        <f t="shared" si="14"/>
        <v>1000</v>
      </c>
      <c r="G244" s="195">
        <v>1000</v>
      </c>
      <c r="H244" s="196">
        <f t="shared" si="15"/>
        <v>0</v>
      </c>
      <c r="I244" s="283"/>
    </row>
    <row r="245" spans="1:9" hidden="1" x14ac:dyDescent="0.25">
      <c r="A245" s="192">
        <v>15</v>
      </c>
      <c r="B245" s="194" t="s">
        <v>237</v>
      </c>
      <c r="C245" s="202" t="s">
        <v>19</v>
      </c>
      <c r="D245" s="194">
        <v>290</v>
      </c>
      <c r="E245" s="195"/>
      <c r="F245" s="196">
        <f t="shared" si="14"/>
        <v>290</v>
      </c>
      <c r="G245" s="195"/>
      <c r="H245" s="196">
        <f t="shared" si="15"/>
        <v>290</v>
      </c>
      <c r="I245" s="283"/>
    </row>
    <row r="246" spans="1:9" hidden="1" x14ac:dyDescent="0.25">
      <c r="A246" s="197">
        <v>16</v>
      </c>
      <c r="B246" s="194" t="s">
        <v>238</v>
      </c>
      <c r="C246" s="197" t="s">
        <v>239</v>
      </c>
      <c r="D246" s="194">
        <v>350</v>
      </c>
      <c r="E246" s="195"/>
      <c r="F246" s="196">
        <f t="shared" si="14"/>
        <v>350</v>
      </c>
      <c r="G246" s="195">
        <v>20</v>
      </c>
      <c r="H246" s="196">
        <f t="shared" si="15"/>
        <v>330</v>
      </c>
      <c r="I246" s="283"/>
    </row>
    <row r="247" spans="1:9" hidden="1" x14ac:dyDescent="0.25">
      <c r="A247" s="192">
        <v>17</v>
      </c>
      <c r="B247" s="203" t="s">
        <v>240</v>
      </c>
      <c r="C247" s="197" t="s">
        <v>53</v>
      </c>
      <c r="D247" s="194">
        <v>13200</v>
      </c>
      <c r="E247" s="195"/>
      <c r="F247" s="196">
        <f t="shared" si="14"/>
        <v>13200</v>
      </c>
      <c r="G247" s="195">
        <v>6000</v>
      </c>
      <c r="H247" s="196">
        <f t="shared" si="15"/>
        <v>7200</v>
      </c>
      <c r="I247" s="283"/>
    </row>
    <row r="248" spans="1:9" hidden="1" x14ac:dyDescent="0.25">
      <c r="A248" s="197">
        <v>18</v>
      </c>
      <c r="B248" s="194" t="s">
        <v>121</v>
      </c>
      <c r="C248" s="197" t="s">
        <v>224</v>
      </c>
      <c r="D248" s="204">
        <v>11.5</v>
      </c>
      <c r="E248" s="195"/>
      <c r="F248" s="205">
        <v>11.5</v>
      </c>
      <c r="G248" s="205" t="s">
        <v>327</v>
      </c>
      <c r="H248" s="196" t="e">
        <f t="shared" si="15"/>
        <v>#VALUE!</v>
      </c>
      <c r="I248" s="283"/>
    </row>
    <row r="249" spans="1:9" hidden="1" x14ac:dyDescent="0.25">
      <c r="A249" s="192">
        <v>19</v>
      </c>
      <c r="B249" s="206" t="s">
        <v>241</v>
      </c>
      <c r="C249" s="207" t="s">
        <v>19</v>
      </c>
      <c r="D249" s="194">
        <v>115</v>
      </c>
      <c r="E249" s="195"/>
      <c r="F249" s="196">
        <f t="shared" si="14"/>
        <v>115</v>
      </c>
      <c r="G249" s="195">
        <v>13</v>
      </c>
      <c r="H249" s="196">
        <f t="shared" si="15"/>
        <v>102</v>
      </c>
      <c r="I249" s="283"/>
    </row>
    <row r="250" spans="1:9" hidden="1" x14ac:dyDescent="0.25">
      <c r="A250" s="197">
        <v>20</v>
      </c>
      <c r="B250" s="206" t="s">
        <v>242</v>
      </c>
      <c r="C250" s="207" t="s">
        <v>239</v>
      </c>
      <c r="D250" s="194">
        <v>5</v>
      </c>
      <c r="E250" s="195"/>
      <c r="F250" s="196">
        <f t="shared" si="14"/>
        <v>5</v>
      </c>
      <c r="G250" s="195"/>
      <c r="H250" s="196">
        <f t="shared" si="15"/>
        <v>5</v>
      </c>
      <c r="I250" s="283"/>
    </row>
    <row r="251" spans="1:9" hidden="1" x14ac:dyDescent="0.25">
      <c r="A251" s="192">
        <v>21</v>
      </c>
      <c r="B251" s="194" t="s">
        <v>243</v>
      </c>
      <c r="C251" s="201" t="s">
        <v>19</v>
      </c>
      <c r="D251" s="194">
        <v>210</v>
      </c>
      <c r="E251" s="195"/>
      <c r="F251" s="196">
        <f t="shared" si="14"/>
        <v>210</v>
      </c>
      <c r="G251" s="195"/>
      <c r="H251" s="196">
        <f t="shared" si="15"/>
        <v>210</v>
      </c>
      <c r="I251" s="283"/>
    </row>
    <row r="252" spans="1:9" hidden="1" x14ac:dyDescent="0.25">
      <c r="A252" s="197">
        <v>22</v>
      </c>
      <c r="B252" s="208" t="s">
        <v>262</v>
      </c>
      <c r="C252" s="209" t="s">
        <v>19</v>
      </c>
      <c r="D252" s="194">
        <v>60</v>
      </c>
      <c r="E252" s="195"/>
      <c r="F252" s="196">
        <f t="shared" ref="F252" si="18">SUM(D252+E252)</f>
        <v>60</v>
      </c>
      <c r="G252" s="195"/>
      <c r="H252" s="196">
        <f t="shared" ref="H252" si="19">SUM(F252-G252)</f>
        <v>60</v>
      </c>
      <c r="I252" s="283"/>
    </row>
    <row r="253" spans="1:9" hidden="1" x14ac:dyDescent="0.25">
      <c r="A253" s="192">
        <v>23</v>
      </c>
      <c r="B253" s="194" t="s">
        <v>244</v>
      </c>
      <c r="C253" s="201" t="s">
        <v>19</v>
      </c>
      <c r="D253" s="194">
        <v>340</v>
      </c>
      <c r="E253" s="195"/>
      <c r="F253" s="196">
        <f t="shared" si="14"/>
        <v>340</v>
      </c>
      <c r="G253" s="195"/>
      <c r="H253" s="196">
        <f t="shared" si="15"/>
        <v>340</v>
      </c>
      <c r="I253" s="283"/>
    </row>
    <row r="254" spans="1:9" hidden="1" x14ac:dyDescent="0.25">
      <c r="A254" s="197">
        <v>24</v>
      </c>
      <c r="B254" s="210" t="s">
        <v>245</v>
      </c>
      <c r="C254" s="209" t="s">
        <v>19</v>
      </c>
      <c r="D254" s="194">
        <v>590</v>
      </c>
      <c r="E254" s="195"/>
      <c r="F254" s="196">
        <f t="shared" si="14"/>
        <v>590</v>
      </c>
      <c r="G254" s="195"/>
      <c r="H254" s="196">
        <f t="shared" si="15"/>
        <v>590</v>
      </c>
      <c r="I254" s="283"/>
    </row>
    <row r="255" spans="1:9" hidden="1" x14ac:dyDescent="0.25">
      <c r="A255" s="192">
        <v>25</v>
      </c>
      <c r="B255" s="210" t="s">
        <v>246</v>
      </c>
      <c r="C255" s="209" t="s">
        <v>19</v>
      </c>
      <c r="D255" s="194">
        <v>200</v>
      </c>
      <c r="E255" s="195"/>
      <c r="F255" s="196">
        <f t="shared" si="14"/>
        <v>200</v>
      </c>
      <c r="G255" s="195"/>
      <c r="H255" s="196">
        <f t="shared" si="15"/>
        <v>200</v>
      </c>
      <c r="I255" s="283"/>
    </row>
    <row r="256" spans="1:9" hidden="1" x14ac:dyDescent="0.25">
      <c r="A256" s="197">
        <v>26</v>
      </c>
      <c r="B256" s="194" t="s">
        <v>247</v>
      </c>
      <c r="C256" s="201" t="s">
        <v>53</v>
      </c>
      <c r="D256" s="194">
        <v>24000</v>
      </c>
      <c r="E256" s="195"/>
      <c r="F256" s="196">
        <f t="shared" si="14"/>
        <v>24000</v>
      </c>
      <c r="G256" s="195"/>
      <c r="H256" s="196">
        <f t="shared" si="15"/>
        <v>24000</v>
      </c>
      <c r="I256" s="283"/>
    </row>
    <row r="257" spans="1:9" hidden="1" x14ac:dyDescent="0.25">
      <c r="A257" s="192">
        <v>27</v>
      </c>
      <c r="B257" s="210" t="s">
        <v>248</v>
      </c>
      <c r="C257" s="209" t="s">
        <v>53</v>
      </c>
      <c r="D257" s="194">
        <v>173600</v>
      </c>
      <c r="E257" s="195"/>
      <c r="F257" s="196">
        <f t="shared" si="14"/>
        <v>173600</v>
      </c>
      <c r="G257" s="195">
        <v>12400</v>
      </c>
      <c r="H257" s="196">
        <f t="shared" si="15"/>
        <v>161200</v>
      </c>
      <c r="I257" s="283"/>
    </row>
    <row r="258" spans="1:9" hidden="1" x14ac:dyDescent="0.25">
      <c r="A258" s="197">
        <v>28</v>
      </c>
      <c r="B258" s="200" t="s">
        <v>250</v>
      </c>
      <c r="C258" s="201" t="s">
        <v>53</v>
      </c>
      <c r="D258" s="194">
        <v>30000</v>
      </c>
      <c r="E258" s="195"/>
      <c r="F258" s="196">
        <f t="shared" si="14"/>
        <v>30000</v>
      </c>
      <c r="G258" s="195">
        <v>5000</v>
      </c>
      <c r="H258" s="196">
        <f t="shared" si="15"/>
        <v>25000</v>
      </c>
      <c r="I258" s="283"/>
    </row>
    <row r="259" spans="1:9" hidden="1" x14ac:dyDescent="0.25">
      <c r="A259" s="192">
        <v>29</v>
      </c>
      <c r="B259" s="194" t="s">
        <v>251</v>
      </c>
      <c r="C259" s="201" t="s">
        <v>53</v>
      </c>
      <c r="D259" s="194">
        <v>35000</v>
      </c>
      <c r="E259" s="195"/>
      <c r="F259" s="196">
        <f t="shared" si="14"/>
        <v>35000</v>
      </c>
      <c r="G259" s="195"/>
      <c r="H259" s="196">
        <f t="shared" si="15"/>
        <v>35000</v>
      </c>
      <c r="I259" s="283"/>
    </row>
    <row r="260" spans="1:9" hidden="1" x14ac:dyDescent="0.25">
      <c r="A260" s="197">
        <v>30</v>
      </c>
      <c r="B260" s="194" t="s">
        <v>252</v>
      </c>
      <c r="C260" s="201" t="s">
        <v>53</v>
      </c>
      <c r="D260" s="194">
        <v>20000</v>
      </c>
      <c r="E260" s="195"/>
      <c r="F260" s="196">
        <f t="shared" si="14"/>
        <v>20000</v>
      </c>
      <c r="G260" s="195">
        <v>5000</v>
      </c>
      <c r="H260" s="196">
        <f t="shared" si="15"/>
        <v>15000</v>
      </c>
      <c r="I260" s="283"/>
    </row>
    <row r="261" spans="1:9" hidden="1" x14ac:dyDescent="0.25">
      <c r="A261" s="192">
        <v>31</v>
      </c>
      <c r="B261" s="200" t="s">
        <v>253</v>
      </c>
      <c r="C261" s="201" t="s">
        <v>53</v>
      </c>
      <c r="D261" s="194">
        <v>30000</v>
      </c>
      <c r="E261" s="195"/>
      <c r="F261" s="196">
        <f t="shared" si="14"/>
        <v>30000</v>
      </c>
      <c r="G261" s="195">
        <v>5000</v>
      </c>
      <c r="H261" s="196">
        <f t="shared" si="15"/>
        <v>25000</v>
      </c>
      <c r="I261" s="283"/>
    </row>
    <row r="262" spans="1:9" hidden="1" x14ac:dyDescent="0.25">
      <c r="A262" s="197">
        <v>32</v>
      </c>
      <c r="B262" s="194" t="s">
        <v>254</v>
      </c>
      <c r="C262" s="201" t="s">
        <v>19</v>
      </c>
      <c r="D262" s="194">
        <v>3400</v>
      </c>
      <c r="E262" s="195"/>
      <c r="F262" s="196">
        <f t="shared" si="14"/>
        <v>3400</v>
      </c>
      <c r="G262" s="195">
        <v>200</v>
      </c>
      <c r="H262" s="196">
        <f t="shared" si="15"/>
        <v>3200</v>
      </c>
      <c r="I262" s="283"/>
    </row>
    <row r="263" spans="1:9" hidden="1" x14ac:dyDescent="0.25">
      <c r="A263" s="192">
        <v>33</v>
      </c>
      <c r="B263" s="200" t="s">
        <v>255</v>
      </c>
      <c r="C263" s="201" t="s">
        <v>53</v>
      </c>
      <c r="D263" s="194">
        <v>63</v>
      </c>
      <c r="E263" s="195"/>
      <c r="F263" s="196">
        <f t="shared" si="14"/>
        <v>63</v>
      </c>
      <c r="G263" s="195"/>
      <c r="H263" s="196">
        <f t="shared" si="15"/>
        <v>63</v>
      </c>
      <c r="I263" s="283"/>
    </row>
    <row r="264" spans="1:9" hidden="1" x14ac:dyDescent="0.25">
      <c r="A264" s="197">
        <v>34</v>
      </c>
      <c r="B264" s="194" t="s">
        <v>256</v>
      </c>
      <c r="C264" s="201" t="s">
        <v>53</v>
      </c>
      <c r="D264" s="194">
        <v>120</v>
      </c>
      <c r="E264" s="195"/>
      <c r="F264" s="196">
        <f t="shared" si="14"/>
        <v>120</v>
      </c>
      <c r="G264" s="195"/>
      <c r="H264" s="196">
        <f t="shared" si="15"/>
        <v>120</v>
      </c>
      <c r="I264" s="283"/>
    </row>
    <row r="265" spans="1:9" hidden="1" x14ac:dyDescent="0.25">
      <c r="A265" s="192">
        <v>35</v>
      </c>
      <c r="B265" s="194" t="s">
        <v>257</v>
      </c>
      <c r="C265" s="201" t="s">
        <v>53</v>
      </c>
      <c r="D265" s="194">
        <v>3780</v>
      </c>
      <c r="E265" s="195"/>
      <c r="F265" s="196">
        <f t="shared" si="14"/>
        <v>3780</v>
      </c>
      <c r="G265" s="195"/>
      <c r="H265" s="196">
        <f t="shared" si="15"/>
        <v>3780</v>
      </c>
      <c r="I265" s="283"/>
    </row>
    <row r="266" spans="1:9" hidden="1" x14ac:dyDescent="0.25">
      <c r="A266" s="197">
        <v>36</v>
      </c>
      <c r="B266" s="194" t="s">
        <v>258</v>
      </c>
      <c r="C266" s="201" t="s">
        <v>53</v>
      </c>
      <c r="D266" s="194">
        <v>33368</v>
      </c>
      <c r="E266" s="195"/>
      <c r="F266" s="196">
        <f t="shared" si="14"/>
        <v>33368</v>
      </c>
      <c r="G266" s="195">
        <v>1512</v>
      </c>
      <c r="H266" s="196">
        <f t="shared" si="15"/>
        <v>31856</v>
      </c>
      <c r="I266" s="283"/>
    </row>
    <row r="267" spans="1:9" hidden="1" x14ac:dyDescent="0.25">
      <c r="A267" s="192">
        <v>37</v>
      </c>
      <c r="B267" s="200" t="s">
        <v>259</v>
      </c>
      <c r="C267" s="201" t="s">
        <v>19</v>
      </c>
      <c r="D267" s="194">
        <v>350</v>
      </c>
      <c r="E267" s="195"/>
      <c r="F267" s="196">
        <f t="shared" si="14"/>
        <v>350</v>
      </c>
      <c r="G267" s="195"/>
      <c r="H267" s="196">
        <f t="shared" si="15"/>
        <v>350</v>
      </c>
      <c r="I267" s="283"/>
    </row>
    <row r="268" spans="1:9" hidden="1" x14ac:dyDescent="0.25">
      <c r="A268" s="197">
        <v>38</v>
      </c>
      <c r="B268" s="208" t="s">
        <v>260</v>
      </c>
      <c r="C268" s="209" t="s">
        <v>53</v>
      </c>
      <c r="D268" s="194">
        <v>1750</v>
      </c>
      <c r="E268" s="195"/>
      <c r="F268" s="196">
        <f t="shared" si="14"/>
        <v>1750</v>
      </c>
      <c r="G268" s="195"/>
      <c r="H268" s="196">
        <f t="shared" si="15"/>
        <v>1750</v>
      </c>
      <c r="I268" s="283"/>
    </row>
    <row r="269" spans="1:9" hidden="1" x14ac:dyDescent="0.25">
      <c r="A269" s="192">
        <v>39</v>
      </c>
      <c r="B269" s="194" t="s">
        <v>261</v>
      </c>
      <c r="C269" s="211" t="s">
        <v>19</v>
      </c>
      <c r="D269" s="194">
        <v>201</v>
      </c>
      <c r="E269" s="195"/>
      <c r="F269" s="196">
        <f t="shared" si="14"/>
        <v>201</v>
      </c>
      <c r="G269" s="195">
        <v>50</v>
      </c>
      <c r="H269" s="196">
        <f t="shared" si="15"/>
        <v>151</v>
      </c>
      <c r="I269" s="283"/>
    </row>
    <row r="270" spans="1:9" hidden="1" x14ac:dyDescent="0.25">
      <c r="A270" s="197">
        <v>40</v>
      </c>
      <c r="B270" s="200" t="s">
        <v>263</v>
      </c>
      <c r="C270" s="201" t="s">
        <v>19</v>
      </c>
      <c r="D270" s="194"/>
      <c r="E270" s="195"/>
      <c r="F270" s="196">
        <f t="shared" si="14"/>
        <v>0</v>
      </c>
      <c r="G270" s="195"/>
      <c r="H270" s="196">
        <f t="shared" si="15"/>
        <v>0</v>
      </c>
      <c r="I270" s="283"/>
    </row>
    <row r="271" spans="1:9" hidden="1" x14ac:dyDescent="0.25">
      <c r="A271" s="192">
        <v>41</v>
      </c>
      <c r="B271" s="200" t="s">
        <v>264</v>
      </c>
      <c r="C271" s="201" t="s">
        <v>239</v>
      </c>
      <c r="D271" s="194">
        <v>185</v>
      </c>
      <c r="E271" s="195"/>
      <c r="F271" s="196">
        <f t="shared" si="14"/>
        <v>185</v>
      </c>
      <c r="G271" s="195">
        <v>50</v>
      </c>
      <c r="H271" s="196">
        <f t="shared" si="15"/>
        <v>135</v>
      </c>
      <c r="I271" s="283"/>
    </row>
    <row r="272" spans="1:9" hidden="1" x14ac:dyDescent="0.25">
      <c r="A272" s="197">
        <v>42</v>
      </c>
      <c r="B272" s="210" t="s">
        <v>95</v>
      </c>
      <c r="C272" s="285" t="s">
        <v>19</v>
      </c>
      <c r="D272" s="210">
        <v>42</v>
      </c>
      <c r="E272" s="206"/>
      <c r="F272" s="286">
        <f t="shared" si="14"/>
        <v>42</v>
      </c>
      <c r="G272" s="206">
        <v>2</v>
      </c>
      <c r="H272" s="286">
        <f t="shared" si="15"/>
        <v>40</v>
      </c>
      <c r="I272" s="284"/>
    </row>
    <row r="273" spans="1:8" hidden="1" x14ac:dyDescent="0.25">
      <c r="A273" s="281">
        <v>43</v>
      </c>
      <c r="B273" s="112" t="s">
        <v>310</v>
      </c>
      <c r="C273" s="113" t="s">
        <v>73</v>
      </c>
      <c r="D273" s="112">
        <v>190</v>
      </c>
      <c r="E273" s="112"/>
      <c r="F273" s="112">
        <f t="shared" si="14"/>
        <v>190</v>
      </c>
      <c r="G273" s="112">
        <v>0</v>
      </c>
      <c r="H273" s="112">
        <f t="shared" si="15"/>
        <v>190</v>
      </c>
    </row>
    <row r="274" spans="1:8" hidden="1" x14ac:dyDescent="0.25"/>
    <row r="275" spans="1:8" hidden="1" x14ac:dyDescent="0.25"/>
    <row r="276" spans="1:8" hidden="1" x14ac:dyDescent="0.25"/>
    <row r="277" spans="1:8" ht="15.75" hidden="1" x14ac:dyDescent="0.25">
      <c r="A277" s="100"/>
      <c r="B277" s="321" t="s">
        <v>265</v>
      </c>
      <c r="C277" s="321"/>
      <c r="D277" s="321"/>
      <c r="E277" s="321"/>
      <c r="F277" s="321"/>
      <c r="G277" s="321"/>
      <c r="H277" s="101"/>
    </row>
    <row r="278" spans="1:8" hidden="1" x14ac:dyDescent="0.25">
      <c r="A278" s="100"/>
      <c r="B278" s="322" t="s">
        <v>325</v>
      </c>
      <c r="C278" s="322"/>
      <c r="D278" s="322"/>
      <c r="E278" s="322"/>
      <c r="F278" s="322"/>
      <c r="G278" s="322"/>
      <c r="H278" s="102"/>
    </row>
    <row r="279" spans="1:8" hidden="1" x14ac:dyDescent="0.25">
      <c r="A279" s="103"/>
      <c r="B279" s="104"/>
      <c r="C279" s="103"/>
      <c r="D279" s="105"/>
      <c r="E279" s="106"/>
      <c r="F279" s="106"/>
      <c r="G279" s="106"/>
      <c r="H279" s="106"/>
    </row>
    <row r="280" spans="1:8" hidden="1" x14ac:dyDescent="0.25">
      <c r="A280" s="4" t="s">
        <v>3</v>
      </c>
      <c r="B280" s="4" t="s">
        <v>4</v>
      </c>
      <c r="C280" s="4" t="s">
        <v>5</v>
      </c>
      <c r="D280" s="4" t="s">
        <v>221</v>
      </c>
      <c r="E280" s="4" t="s">
        <v>7</v>
      </c>
      <c r="F280" s="4" t="s">
        <v>8</v>
      </c>
      <c r="G280" s="4" t="s">
        <v>7</v>
      </c>
      <c r="H280" s="4" t="s">
        <v>222</v>
      </c>
    </row>
    <row r="281" spans="1:8" hidden="1" x14ac:dyDescent="0.25">
      <c r="A281" s="6"/>
      <c r="B281" s="107"/>
      <c r="C281" s="6"/>
      <c r="D281" s="6"/>
      <c r="E281" s="6" t="s">
        <v>11</v>
      </c>
      <c r="F281" s="6"/>
      <c r="G281" s="6" t="s">
        <v>12</v>
      </c>
      <c r="H281" s="6"/>
    </row>
    <row r="282" spans="1:8" hidden="1" x14ac:dyDescent="0.25">
      <c r="A282" s="9"/>
      <c r="B282" s="108"/>
      <c r="C282" s="9"/>
      <c r="D282" s="9"/>
      <c r="E282" s="9"/>
      <c r="F282" s="9"/>
      <c r="G282" s="9"/>
      <c r="H282" s="9"/>
    </row>
    <row r="283" spans="1:8" hidden="1" x14ac:dyDescent="0.25">
      <c r="A283" s="109">
        <v>1</v>
      </c>
      <c r="B283" s="110" t="s">
        <v>266</v>
      </c>
      <c r="C283" s="109" t="s">
        <v>19</v>
      </c>
      <c r="D283" s="22">
        <v>14</v>
      </c>
      <c r="E283" s="17"/>
      <c r="F283" s="46">
        <f t="shared" ref="F283:F290" si="20">SUM(D283+E283)</f>
        <v>14</v>
      </c>
      <c r="G283" s="17"/>
      <c r="H283" s="46">
        <f t="shared" ref="H283:H290" si="21">SUM(F283-G283)</f>
        <v>14</v>
      </c>
    </row>
    <row r="284" spans="1:8" hidden="1" x14ac:dyDescent="0.25">
      <c r="A284" s="16">
        <v>2</v>
      </c>
      <c r="B284" s="22" t="s">
        <v>267</v>
      </c>
      <c r="C284" s="16" t="s">
        <v>19</v>
      </c>
      <c r="D284" s="22"/>
      <c r="E284" s="17"/>
      <c r="F284" s="46">
        <f t="shared" si="20"/>
        <v>0</v>
      </c>
      <c r="G284" s="17"/>
      <c r="H284" s="46">
        <f t="shared" si="21"/>
        <v>0</v>
      </c>
    </row>
    <row r="285" spans="1:8" hidden="1" x14ac:dyDescent="0.25">
      <c r="A285" s="16">
        <v>3</v>
      </c>
      <c r="B285" s="22" t="s">
        <v>268</v>
      </c>
      <c r="C285" s="16" t="s">
        <v>19</v>
      </c>
      <c r="D285" s="22"/>
      <c r="E285" s="17"/>
      <c r="F285" s="46">
        <f t="shared" si="20"/>
        <v>0</v>
      </c>
      <c r="G285" s="17"/>
      <c r="H285" s="46">
        <f t="shared" si="21"/>
        <v>0</v>
      </c>
    </row>
    <row r="286" spans="1:8" hidden="1" x14ac:dyDescent="0.25">
      <c r="A286" s="11">
        <v>4</v>
      </c>
      <c r="B286" s="111" t="s">
        <v>269</v>
      </c>
      <c r="C286" s="11" t="s">
        <v>122</v>
      </c>
      <c r="D286" s="22"/>
      <c r="E286" s="17"/>
      <c r="F286" s="46">
        <f t="shared" si="20"/>
        <v>0</v>
      </c>
      <c r="G286" s="17"/>
      <c r="H286" s="46">
        <f t="shared" si="21"/>
        <v>0</v>
      </c>
    </row>
    <row r="287" spans="1:8" hidden="1" x14ac:dyDescent="0.25">
      <c r="A287" s="19">
        <v>5</v>
      </c>
      <c r="B287" s="13" t="s">
        <v>270</v>
      </c>
      <c r="C287" s="19" t="s">
        <v>19</v>
      </c>
      <c r="D287" s="22">
        <v>36</v>
      </c>
      <c r="E287" s="17"/>
      <c r="F287" s="46">
        <f t="shared" si="20"/>
        <v>36</v>
      </c>
      <c r="G287" s="17">
        <v>12</v>
      </c>
      <c r="H287" s="46">
        <f t="shared" si="21"/>
        <v>24</v>
      </c>
    </row>
    <row r="288" spans="1:8" hidden="1" x14ac:dyDescent="0.25">
      <c r="A288" s="16">
        <v>6</v>
      </c>
      <c r="B288" s="22" t="s">
        <v>271</v>
      </c>
      <c r="C288" s="16" t="s">
        <v>19</v>
      </c>
      <c r="D288" s="22"/>
      <c r="E288" s="17"/>
      <c r="F288" s="46">
        <f t="shared" si="20"/>
        <v>0</v>
      </c>
      <c r="G288" s="17"/>
      <c r="H288" s="46">
        <f t="shared" si="21"/>
        <v>0</v>
      </c>
    </row>
    <row r="289" spans="1:8" hidden="1" x14ac:dyDescent="0.25">
      <c r="A289" s="19">
        <v>7</v>
      </c>
      <c r="B289" s="14" t="s">
        <v>272</v>
      </c>
      <c r="C289" s="19" t="s">
        <v>19</v>
      </c>
      <c r="D289" s="22">
        <v>37</v>
      </c>
      <c r="E289" s="17"/>
      <c r="F289" s="46">
        <f t="shared" si="20"/>
        <v>37</v>
      </c>
      <c r="G289" s="17"/>
      <c r="H289" s="46">
        <f t="shared" si="21"/>
        <v>37</v>
      </c>
    </row>
    <row r="290" spans="1:8" hidden="1" x14ac:dyDescent="0.25">
      <c r="A290" s="37">
        <v>8</v>
      </c>
      <c r="B290" s="112" t="s">
        <v>273</v>
      </c>
      <c r="C290" s="113" t="s">
        <v>53</v>
      </c>
      <c r="D290" s="114"/>
      <c r="E290" s="26"/>
      <c r="F290" s="115">
        <f t="shared" si="20"/>
        <v>0</v>
      </c>
      <c r="G290" s="26"/>
      <c r="H290" s="115">
        <f t="shared" si="21"/>
        <v>0</v>
      </c>
    </row>
    <row r="291" spans="1:8" hidden="1" x14ac:dyDescent="0.25"/>
    <row r="292" spans="1:8" hidden="1" x14ac:dyDescent="0.25"/>
    <row r="293" spans="1:8" hidden="1" x14ac:dyDescent="0.25"/>
    <row r="294" spans="1:8" ht="15.75" hidden="1" x14ac:dyDescent="0.25">
      <c r="A294" s="100"/>
      <c r="B294" s="321" t="s">
        <v>274</v>
      </c>
      <c r="C294" s="321"/>
      <c r="D294" s="321"/>
      <c r="E294" s="321"/>
      <c r="F294" s="321"/>
      <c r="G294" s="321"/>
      <c r="H294" s="101"/>
    </row>
    <row r="295" spans="1:8" hidden="1" x14ac:dyDescent="0.25">
      <c r="A295" s="100"/>
      <c r="B295" s="322" t="s">
        <v>324</v>
      </c>
      <c r="C295" s="322"/>
      <c r="D295" s="322"/>
      <c r="E295" s="322"/>
      <c r="F295" s="322"/>
      <c r="G295" s="322"/>
      <c r="H295" s="102"/>
    </row>
    <row r="296" spans="1:8" hidden="1" x14ac:dyDescent="0.25">
      <c r="A296" s="100"/>
      <c r="B296" s="170"/>
      <c r="C296" s="170"/>
      <c r="D296" s="170"/>
      <c r="E296" s="170"/>
      <c r="F296" s="170"/>
      <c r="G296" s="170"/>
      <c r="H296" s="102"/>
    </row>
    <row r="297" spans="1:8" hidden="1" x14ac:dyDescent="0.25">
      <c r="A297" s="103"/>
      <c r="B297" s="104"/>
      <c r="C297" s="103"/>
      <c r="D297" s="105"/>
      <c r="E297" s="106"/>
      <c r="F297" s="106"/>
      <c r="G297" s="106"/>
      <c r="H297" s="106"/>
    </row>
    <row r="298" spans="1:8" hidden="1" x14ac:dyDescent="0.25">
      <c r="A298" s="4" t="s">
        <v>3</v>
      </c>
      <c r="B298" s="4" t="s">
        <v>4</v>
      </c>
      <c r="C298" s="4" t="s">
        <v>5</v>
      </c>
      <c r="D298" s="4" t="s">
        <v>221</v>
      </c>
      <c r="E298" s="4" t="s">
        <v>7</v>
      </c>
      <c r="F298" s="4" t="s">
        <v>8</v>
      </c>
      <c r="G298" s="4" t="s">
        <v>7</v>
      </c>
      <c r="H298" s="4" t="s">
        <v>222</v>
      </c>
    </row>
    <row r="299" spans="1:8" hidden="1" x14ac:dyDescent="0.25">
      <c r="A299" s="6"/>
      <c r="B299" s="107"/>
      <c r="C299" s="6"/>
      <c r="D299" s="6"/>
      <c r="E299" s="6" t="s">
        <v>11</v>
      </c>
      <c r="F299" s="6"/>
      <c r="G299" s="6" t="s">
        <v>12</v>
      </c>
      <c r="H299" s="6"/>
    </row>
    <row r="300" spans="1:8" hidden="1" x14ac:dyDescent="0.25">
      <c r="A300" s="4"/>
      <c r="B300" s="117"/>
      <c r="C300" s="4"/>
      <c r="D300" s="118"/>
      <c r="E300" s="118"/>
      <c r="F300" s="118"/>
      <c r="G300" s="118"/>
      <c r="H300" s="118"/>
    </row>
    <row r="301" spans="1:8" hidden="1" x14ac:dyDescent="0.25">
      <c r="A301" s="16">
        <v>1</v>
      </c>
      <c r="B301" s="22" t="s">
        <v>275</v>
      </c>
      <c r="C301" s="16" t="s">
        <v>201</v>
      </c>
      <c r="D301" s="13"/>
      <c r="E301" s="14"/>
      <c r="F301" s="15">
        <f t="shared" ref="F301" si="22">SUM(D301+E301)</f>
        <v>0</v>
      </c>
      <c r="G301" s="14"/>
      <c r="H301" s="15">
        <f t="shared" ref="H301" si="23">SUM(F301-G301)</f>
        <v>0</v>
      </c>
    </row>
    <row r="302" spans="1:8" hidden="1" x14ac:dyDescent="0.25">
      <c r="A302" s="16"/>
      <c r="B302" s="22"/>
      <c r="C302" s="16"/>
      <c r="D302" s="12"/>
      <c r="E302" s="12"/>
      <c r="F302" s="12"/>
      <c r="G302" s="12"/>
      <c r="H302" s="12"/>
    </row>
    <row r="303" spans="1:8" hidden="1" x14ac:dyDescent="0.25">
      <c r="A303" s="29"/>
      <c r="B303" s="114"/>
      <c r="C303" s="29"/>
      <c r="D303" s="26"/>
      <c r="E303" s="26"/>
      <c r="F303" s="26"/>
      <c r="G303" s="26"/>
      <c r="H303" s="26"/>
    </row>
    <row r="304" spans="1:8" hidden="1" x14ac:dyDescent="0.25"/>
    <row r="305" spans="1:8" hidden="1" x14ac:dyDescent="0.25"/>
    <row r="306" spans="1:8" hidden="1" x14ac:dyDescent="0.25"/>
    <row r="307" spans="1:8" hidden="1" x14ac:dyDescent="0.25"/>
    <row r="308" spans="1:8" hidden="1" x14ac:dyDescent="0.25"/>
    <row r="310" spans="1:8" ht="15.75" x14ac:dyDescent="0.25">
      <c r="A310" s="329" t="s">
        <v>276</v>
      </c>
      <c r="B310" s="329"/>
      <c r="C310" s="329"/>
      <c r="D310" s="329"/>
      <c r="E310" s="329"/>
      <c r="F310" s="329"/>
      <c r="G310" s="329"/>
      <c r="H310" s="329"/>
    </row>
    <row r="311" spans="1:8" ht="15.75" x14ac:dyDescent="0.25">
      <c r="A311" s="329" t="s">
        <v>277</v>
      </c>
      <c r="B311" s="329"/>
      <c r="C311" s="329"/>
      <c r="D311" s="329"/>
      <c r="E311" s="329"/>
      <c r="F311" s="329"/>
      <c r="G311" s="329"/>
      <c r="H311" s="329"/>
    </row>
    <row r="312" spans="1:8" ht="15.75" x14ac:dyDescent="0.25">
      <c r="A312" s="331" t="s">
        <v>326</v>
      </c>
      <c r="B312" s="330"/>
      <c r="C312" s="330"/>
      <c r="D312" s="330"/>
      <c r="E312" s="330"/>
      <c r="F312" s="330"/>
      <c r="G312" s="330"/>
      <c r="H312" s="330"/>
    </row>
    <row r="313" spans="1:8" x14ac:dyDescent="0.25">
      <c r="A313" s="168"/>
      <c r="B313" s="168"/>
      <c r="C313" s="168"/>
      <c r="D313" s="168"/>
      <c r="E313" s="168"/>
      <c r="F313" s="168"/>
      <c r="G313" s="168"/>
      <c r="H313" s="168"/>
    </row>
    <row r="314" spans="1:8" x14ac:dyDescent="0.25">
      <c r="A314" s="168"/>
      <c r="B314" s="168"/>
      <c r="C314" s="168"/>
      <c r="D314" s="168"/>
      <c r="E314" s="168"/>
      <c r="F314" s="168"/>
      <c r="G314" s="168"/>
      <c r="H314" s="168"/>
    </row>
    <row r="315" spans="1:8" x14ac:dyDescent="0.25">
      <c r="A315" s="4" t="s">
        <v>3</v>
      </c>
      <c r="B315" s="4" t="s">
        <v>4</v>
      </c>
      <c r="C315" s="4" t="s">
        <v>164</v>
      </c>
      <c r="D315" s="4" t="s">
        <v>6</v>
      </c>
      <c r="E315" s="4" t="s">
        <v>7</v>
      </c>
      <c r="F315" s="4" t="s">
        <v>8</v>
      </c>
      <c r="G315" s="4" t="s">
        <v>7</v>
      </c>
      <c r="H315" s="4" t="s">
        <v>6</v>
      </c>
    </row>
    <row r="316" spans="1:8" x14ac:dyDescent="0.25">
      <c r="A316" s="6"/>
      <c r="B316" s="6"/>
      <c r="C316" s="6"/>
      <c r="D316" s="6" t="s">
        <v>278</v>
      </c>
      <c r="E316" s="6" t="s">
        <v>11</v>
      </c>
      <c r="F316" s="6"/>
      <c r="G316" s="6" t="s">
        <v>12</v>
      </c>
      <c r="H316" s="6"/>
    </row>
    <row r="317" spans="1:8" x14ac:dyDescent="0.25">
      <c r="A317" s="109"/>
      <c r="B317" s="109"/>
      <c r="C317" s="109"/>
      <c r="D317" s="109"/>
      <c r="E317" s="109"/>
      <c r="F317" s="109"/>
      <c r="G317" s="109"/>
      <c r="H317" s="109"/>
    </row>
    <row r="318" spans="1:8" x14ac:dyDescent="0.25">
      <c r="A318" s="16">
        <v>1</v>
      </c>
      <c r="B318" s="17" t="s">
        <v>279</v>
      </c>
      <c r="C318" s="17"/>
      <c r="D318" s="13"/>
      <c r="E318" s="14"/>
      <c r="F318" s="15">
        <f t="shared" ref="F318:F325" si="24">SUM(D318+E318)</f>
        <v>0</v>
      </c>
      <c r="G318" s="14"/>
      <c r="H318" s="15">
        <f t="shared" ref="H318:H325" si="25">SUM(F318-G318)</f>
        <v>0</v>
      </c>
    </row>
    <row r="319" spans="1:8" x14ac:dyDescent="0.25">
      <c r="A319" s="16">
        <v>2</v>
      </c>
      <c r="B319" s="17" t="s">
        <v>280</v>
      </c>
      <c r="C319" s="17"/>
      <c r="D319" s="13"/>
      <c r="E319" s="14"/>
      <c r="F319" s="15">
        <f t="shared" si="24"/>
        <v>0</v>
      </c>
      <c r="G319" s="14"/>
      <c r="H319" s="15">
        <f t="shared" si="25"/>
        <v>0</v>
      </c>
    </row>
    <row r="320" spans="1:8" x14ac:dyDescent="0.25">
      <c r="A320" s="16">
        <v>3</v>
      </c>
      <c r="B320" s="17" t="s">
        <v>281</v>
      </c>
      <c r="C320" s="17"/>
      <c r="D320" s="13"/>
      <c r="E320" s="14"/>
      <c r="F320" s="15"/>
      <c r="G320" s="14"/>
      <c r="H320" s="15"/>
    </row>
    <row r="321" spans="1:8" x14ac:dyDescent="0.25">
      <c r="A321" s="16">
        <v>4</v>
      </c>
      <c r="B321" s="17" t="s">
        <v>282</v>
      </c>
      <c r="C321" s="16" t="s">
        <v>283</v>
      </c>
      <c r="D321" s="22">
        <v>13</v>
      </c>
      <c r="E321" s="17">
        <v>20</v>
      </c>
      <c r="F321" s="46">
        <f t="shared" ref="F321:F322" si="26">SUM(D321+E321)</f>
        <v>33</v>
      </c>
      <c r="G321" s="17">
        <v>25</v>
      </c>
      <c r="H321" s="46">
        <f t="shared" ref="H321:H322" si="27">SUM(F321-G321)</f>
        <v>8</v>
      </c>
    </row>
    <row r="322" spans="1:8" x14ac:dyDescent="0.25">
      <c r="A322" s="16">
        <v>5</v>
      </c>
      <c r="B322" s="17" t="s">
        <v>284</v>
      </c>
      <c r="C322" s="16" t="s">
        <v>283</v>
      </c>
      <c r="D322" s="22">
        <v>17</v>
      </c>
      <c r="E322" s="17">
        <v>10</v>
      </c>
      <c r="F322" s="46">
        <f t="shared" si="26"/>
        <v>27</v>
      </c>
      <c r="G322" s="17">
        <v>14</v>
      </c>
      <c r="H322" s="46">
        <f t="shared" si="27"/>
        <v>13</v>
      </c>
    </row>
    <row r="323" spans="1:8" x14ac:dyDescent="0.25">
      <c r="A323" s="16">
        <v>6</v>
      </c>
      <c r="B323" s="17" t="s">
        <v>285</v>
      </c>
      <c r="C323" s="17"/>
      <c r="D323" s="13"/>
      <c r="E323" s="14"/>
      <c r="F323" s="15">
        <f t="shared" si="24"/>
        <v>0</v>
      </c>
      <c r="G323" s="14"/>
      <c r="H323" s="15">
        <f t="shared" si="25"/>
        <v>0</v>
      </c>
    </row>
    <row r="324" spans="1:8" x14ac:dyDescent="0.25">
      <c r="A324" s="16">
        <v>7</v>
      </c>
      <c r="B324" s="17" t="s">
        <v>286</v>
      </c>
      <c r="C324" s="17"/>
      <c r="D324" s="13"/>
      <c r="E324" s="14"/>
      <c r="F324" s="15">
        <f t="shared" si="24"/>
        <v>0</v>
      </c>
      <c r="G324" s="14"/>
      <c r="H324" s="15">
        <f t="shared" si="25"/>
        <v>0</v>
      </c>
    </row>
    <row r="325" spans="1:8" x14ac:dyDescent="0.25">
      <c r="A325" s="16">
        <v>8</v>
      </c>
      <c r="B325" s="17" t="s">
        <v>287</v>
      </c>
      <c r="C325" s="17"/>
      <c r="D325" s="13"/>
      <c r="E325" s="14"/>
      <c r="F325" s="15">
        <f t="shared" si="24"/>
        <v>0</v>
      </c>
      <c r="G325" s="14"/>
      <c r="H325" s="15">
        <f t="shared" si="25"/>
        <v>0</v>
      </c>
    </row>
    <row r="326" spans="1:8" x14ac:dyDescent="0.25">
      <c r="A326" s="16"/>
      <c r="B326" s="17"/>
      <c r="C326" s="17"/>
      <c r="D326" s="17"/>
      <c r="E326" s="17"/>
      <c r="F326" s="17"/>
      <c r="G326" s="17"/>
      <c r="H326" s="17"/>
    </row>
    <row r="327" spans="1:8" x14ac:dyDescent="0.25">
      <c r="A327" s="16"/>
      <c r="B327" s="17"/>
      <c r="C327" s="17"/>
      <c r="D327" s="17"/>
      <c r="E327" s="17"/>
      <c r="F327" s="17"/>
      <c r="G327" s="17"/>
      <c r="H327" s="17"/>
    </row>
    <row r="328" spans="1:8" x14ac:dyDescent="0.25">
      <c r="A328" s="120"/>
      <c r="B328" s="120"/>
      <c r="C328" s="120"/>
      <c r="D328" s="120"/>
      <c r="E328" s="120"/>
      <c r="F328" s="120"/>
      <c r="G328" s="120"/>
      <c r="H328" s="120"/>
    </row>
    <row r="340" ht="15.75" customHeight="1" x14ac:dyDescent="0.25"/>
  </sheetData>
  <mergeCells count="20">
    <mergeCell ref="A311:H311"/>
    <mergeCell ref="A312:H312"/>
    <mergeCell ref="B227:G227"/>
    <mergeCell ref="B277:G277"/>
    <mergeCell ref="B278:G278"/>
    <mergeCell ref="B294:G294"/>
    <mergeCell ref="B295:G295"/>
    <mergeCell ref="A310:H310"/>
    <mergeCell ref="F229:F230"/>
    <mergeCell ref="D229:D230"/>
    <mergeCell ref="C229:C230"/>
    <mergeCell ref="B229:B230"/>
    <mergeCell ref="A229:A230"/>
    <mergeCell ref="H229:H230"/>
    <mergeCell ref="B226:G226"/>
    <mergeCell ref="A2:H2"/>
    <mergeCell ref="A3:H3"/>
    <mergeCell ref="A4:H4"/>
    <mergeCell ref="A158:H158"/>
    <mergeCell ref="A159:H159"/>
  </mergeCells>
  <pageMargins left="0.7" right="0.7" top="0.75" bottom="0.75" header="0.3" footer="0.3"/>
  <pageSetup paperSize="5" scale="89" orientation="portrait" horizontalDpi="4294967293" verticalDpi="0" r:id="rId1"/>
  <rowBreaks count="5" manualBreakCount="5">
    <brk id="66" max="8" man="1"/>
    <brk id="133" max="16383" man="1"/>
    <brk id="155" max="8" man="1"/>
    <brk id="224" max="16383" man="1"/>
    <brk id="2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31"/>
  <sheetViews>
    <sheetView zoomScaleNormal="100" zoomScaleSheetLayoutView="100" workbookViewId="0">
      <selection activeCell="A5" sqref="A5:XFD299"/>
    </sheetView>
  </sheetViews>
  <sheetFormatPr defaultRowHeight="15" x14ac:dyDescent="0.25"/>
  <cols>
    <col min="1" max="1" width="4.85546875" customWidth="1"/>
    <col min="2" max="2" width="26.5703125" customWidth="1"/>
    <col min="3" max="3" width="6.42578125" customWidth="1"/>
    <col min="4" max="4" width="8" customWidth="1"/>
    <col min="5" max="5" width="9.140625" customWidth="1"/>
    <col min="6" max="6" width="9.5703125" customWidth="1"/>
    <col min="7" max="7" width="9.7109375" customWidth="1"/>
    <col min="8" max="8" width="10.140625" customWidth="1"/>
    <col min="9" max="9" width="14.28515625" customWidth="1"/>
  </cols>
  <sheetData>
    <row r="1" spans="1:9" ht="9.75" customHeight="1" x14ac:dyDescent="0.25"/>
    <row r="2" spans="1:9" x14ac:dyDescent="0.25">
      <c r="A2" s="324" t="s">
        <v>0</v>
      </c>
      <c r="B2" s="324"/>
      <c r="C2" s="324"/>
      <c r="D2" s="324"/>
      <c r="E2" s="324"/>
      <c r="F2" s="324"/>
      <c r="G2" s="324"/>
      <c r="H2" s="324"/>
      <c r="I2" s="1"/>
    </row>
    <row r="3" spans="1:9" x14ac:dyDescent="0.25">
      <c r="A3" s="324" t="s">
        <v>1</v>
      </c>
      <c r="B3" s="324"/>
      <c r="C3" s="324"/>
      <c r="D3" s="324"/>
      <c r="E3" s="324"/>
      <c r="F3" s="324"/>
      <c r="G3" s="324"/>
      <c r="H3" s="324"/>
      <c r="I3" s="1"/>
    </row>
    <row r="4" spans="1:9" x14ac:dyDescent="0.25">
      <c r="A4" s="324" t="s">
        <v>333</v>
      </c>
      <c r="B4" s="324"/>
      <c r="C4" s="324"/>
      <c r="D4" s="324"/>
      <c r="E4" s="324"/>
      <c r="F4" s="324"/>
      <c r="G4" s="324"/>
      <c r="H4" s="324"/>
      <c r="I4" s="1"/>
    </row>
    <row r="5" spans="1:9" ht="9.75" hidden="1" customHeight="1" x14ac:dyDescent="0.25">
      <c r="A5" s="179"/>
      <c r="B5" s="179"/>
      <c r="C5" s="179"/>
      <c r="D5" s="179"/>
      <c r="E5" s="179"/>
      <c r="F5" s="179"/>
      <c r="G5" s="179"/>
      <c r="H5" s="179"/>
      <c r="I5" s="1"/>
    </row>
    <row r="6" spans="1:9" hidden="1" x14ac:dyDescent="0.25">
      <c r="A6" s="1"/>
      <c r="B6" s="3" t="s">
        <v>2</v>
      </c>
      <c r="C6" s="1"/>
      <c r="D6" s="1"/>
      <c r="E6" s="1"/>
      <c r="F6" s="1"/>
      <c r="G6" s="1"/>
      <c r="H6" s="1"/>
      <c r="I6" s="1"/>
    </row>
    <row r="7" spans="1:9" hidden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7</v>
      </c>
      <c r="H7" s="4" t="s">
        <v>6</v>
      </c>
      <c r="I7" s="5" t="s">
        <v>9</v>
      </c>
    </row>
    <row r="8" spans="1:9" hidden="1" x14ac:dyDescent="0.25">
      <c r="A8" s="6"/>
      <c r="B8" s="6"/>
      <c r="C8" s="6"/>
      <c r="D8" s="6" t="s">
        <v>10</v>
      </c>
      <c r="E8" s="6" t="s">
        <v>11</v>
      </c>
      <c r="F8" s="6"/>
      <c r="G8" s="6" t="s">
        <v>12</v>
      </c>
      <c r="H8" s="6"/>
      <c r="I8" s="7" t="s">
        <v>13</v>
      </c>
    </row>
    <row r="9" spans="1:9" hidden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</row>
    <row r="10" spans="1:9" hidden="1" x14ac:dyDescent="0.25">
      <c r="A10" s="9"/>
      <c r="B10" s="9"/>
      <c r="C10" s="9"/>
      <c r="D10" s="9"/>
      <c r="E10" s="10"/>
      <c r="F10" s="9"/>
      <c r="G10" s="9"/>
      <c r="H10" s="9"/>
      <c r="I10" s="9"/>
    </row>
    <row r="11" spans="1:9" hidden="1" x14ac:dyDescent="0.25">
      <c r="A11" s="11">
        <v>1</v>
      </c>
      <c r="B11" s="12" t="s">
        <v>14</v>
      </c>
      <c r="C11" s="11" t="s">
        <v>15</v>
      </c>
      <c r="D11" s="46">
        <v>6370</v>
      </c>
      <c r="E11" s="17"/>
      <c r="F11" s="46">
        <f t="shared" ref="F11:F65" si="0">SUM(D11+E11)</f>
        <v>6370</v>
      </c>
      <c r="G11" s="17">
        <v>1345</v>
      </c>
      <c r="H11" s="46">
        <f t="shared" ref="H11:H65" si="1">SUM(F11-G11)</f>
        <v>5025</v>
      </c>
      <c r="I11" s="16" t="s">
        <v>16</v>
      </c>
    </row>
    <row r="12" spans="1:9" hidden="1" x14ac:dyDescent="0.25">
      <c r="A12" s="16">
        <v>2</v>
      </c>
      <c r="B12" s="17" t="s">
        <v>17</v>
      </c>
      <c r="C12" s="16" t="s">
        <v>15</v>
      </c>
      <c r="D12" s="46">
        <v>5815</v>
      </c>
      <c r="E12" s="17"/>
      <c r="F12" s="46">
        <f t="shared" si="0"/>
        <v>5815</v>
      </c>
      <c r="G12" s="17">
        <v>716</v>
      </c>
      <c r="H12" s="46">
        <f t="shared" si="1"/>
        <v>5099</v>
      </c>
      <c r="I12" s="16" t="s">
        <v>16</v>
      </c>
    </row>
    <row r="13" spans="1:9" hidden="1" x14ac:dyDescent="0.25">
      <c r="A13" s="11">
        <v>3</v>
      </c>
      <c r="B13" s="17" t="s">
        <v>18</v>
      </c>
      <c r="C13" s="16" t="s">
        <v>19</v>
      </c>
      <c r="D13" s="46">
        <v>150</v>
      </c>
      <c r="E13" s="17"/>
      <c r="F13" s="46">
        <f t="shared" si="0"/>
        <v>150</v>
      </c>
      <c r="G13" s="17"/>
      <c r="H13" s="46">
        <f t="shared" si="1"/>
        <v>150</v>
      </c>
      <c r="I13" s="16" t="s">
        <v>16</v>
      </c>
    </row>
    <row r="14" spans="1:9" hidden="1" x14ac:dyDescent="0.25">
      <c r="A14" s="16">
        <v>4</v>
      </c>
      <c r="B14" s="17" t="s">
        <v>20</v>
      </c>
      <c r="C14" s="16" t="s">
        <v>19</v>
      </c>
      <c r="D14" s="46">
        <v>183</v>
      </c>
      <c r="E14" s="17"/>
      <c r="F14" s="46">
        <f t="shared" si="0"/>
        <v>183</v>
      </c>
      <c r="G14" s="17">
        <v>5</v>
      </c>
      <c r="H14" s="46">
        <f t="shared" si="1"/>
        <v>178</v>
      </c>
      <c r="I14" s="16" t="s">
        <v>16</v>
      </c>
    </row>
    <row r="15" spans="1:9" hidden="1" x14ac:dyDescent="0.25">
      <c r="A15" s="11">
        <v>5</v>
      </c>
      <c r="B15" s="17" t="s">
        <v>21</v>
      </c>
      <c r="C15" s="16" t="s">
        <v>19</v>
      </c>
      <c r="D15" s="46">
        <v>94</v>
      </c>
      <c r="E15" s="17"/>
      <c r="F15" s="46">
        <f t="shared" si="0"/>
        <v>94</v>
      </c>
      <c r="G15" s="17">
        <v>10</v>
      </c>
      <c r="H15" s="46">
        <f t="shared" si="1"/>
        <v>84</v>
      </c>
      <c r="I15" s="16" t="s">
        <v>16</v>
      </c>
    </row>
    <row r="16" spans="1:9" hidden="1" x14ac:dyDescent="0.25">
      <c r="A16" s="16">
        <v>6</v>
      </c>
      <c r="B16" s="17" t="s">
        <v>22</v>
      </c>
      <c r="C16" s="16" t="s">
        <v>19</v>
      </c>
      <c r="D16" s="46">
        <v>166</v>
      </c>
      <c r="E16" s="17"/>
      <c r="F16" s="46">
        <f t="shared" si="0"/>
        <v>166</v>
      </c>
      <c r="G16" s="17">
        <v>16</v>
      </c>
      <c r="H16" s="46">
        <f t="shared" si="1"/>
        <v>150</v>
      </c>
      <c r="I16" s="16" t="s">
        <v>16</v>
      </c>
    </row>
    <row r="17" spans="1:9" hidden="1" x14ac:dyDescent="0.25">
      <c r="A17" s="11">
        <v>7</v>
      </c>
      <c r="B17" s="17" t="s">
        <v>23</v>
      </c>
      <c r="C17" s="16" t="s">
        <v>19</v>
      </c>
      <c r="D17" s="46">
        <v>109</v>
      </c>
      <c r="E17" s="17"/>
      <c r="F17" s="46">
        <f t="shared" si="0"/>
        <v>109</v>
      </c>
      <c r="G17" s="17">
        <v>11</v>
      </c>
      <c r="H17" s="46">
        <f t="shared" si="1"/>
        <v>98</v>
      </c>
      <c r="I17" s="16" t="s">
        <v>16</v>
      </c>
    </row>
    <row r="18" spans="1:9" hidden="1" x14ac:dyDescent="0.25">
      <c r="A18" s="16">
        <v>8</v>
      </c>
      <c r="B18" s="17" t="s">
        <v>24</v>
      </c>
      <c r="C18" s="16" t="s">
        <v>19</v>
      </c>
      <c r="D18" s="46">
        <v>61</v>
      </c>
      <c r="E18" s="17"/>
      <c r="F18" s="46">
        <f t="shared" si="0"/>
        <v>61</v>
      </c>
      <c r="G18" s="17">
        <v>5</v>
      </c>
      <c r="H18" s="46">
        <f t="shared" si="1"/>
        <v>56</v>
      </c>
      <c r="I18" s="16" t="s">
        <v>16</v>
      </c>
    </row>
    <row r="19" spans="1:9" hidden="1" x14ac:dyDescent="0.25">
      <c r="A19" s="11">
        <v>9</v>
      </c>
      <c r="B19" s="17" t="s">
        <v>25</v>
      </c>
      <c r="C19" s="16" t="s">
        <v>19</v>
      </c>
      <c r="D19" s="46">
        <v>144</v>
      </c>
      <c r="E19" s="17"/>
      <c r="F19" s="46">
        <f t="shared" si="0"/>
        <v>144</v>
      </c>
      <c r="G19" s="17">
        <v>3</v>
      </c>
      <c r="H19" s="46">
        <f t="shared" si="1"/>
        <v>141</v>
      </c>
      <c r="I19" s="16" t="s">
        <v>26</v>
      </c>
    </row>
    <row r="20" spans="1:9" hidden="1" x14ac:dyDescent="0.25">
      <c r="A20" s="16">
        <v>10</v>
      </c>
      <c r="B20" s="17" t="s">
        <v>27</v>
      </c>
      <c r="C20" s="16" t="s">
        <v>19</v>
      </c>
      <c r="D20" s="46">
        <v>83</v>
      </c>
      <c r="E20" s="17"/>
      <c r="F20" s="46">
        <f t="shared" si="0"/>
        <v>83</v>
      </c>
      <c r="G20" s="17">
        <v>2</v>
      </c>
      <c r="H20" s="46">
        <f t="shared" si="1"/>
        <v>81</v>
      </c>
      <c r="I20" s="16" t="s">
        <v>16</v>
      </c>
    </row>
    <row r="21" spans="1:9" hidden="1" x14ac:dyDescent="0.25">
      <c r="A21" s="11">
        <v>11</v>
      </c>
      <c r="B21" s="17" t="s">
        <v>28</v>
      </c>
      <c r="C21" s="16" t="s">
        <v>19</v>
      </c>
      <c r="D21" s="46">
        <v>447</v>
      </c>
      <c r="E21" s="17"/>
      <c r="F21" s="46">
        <f t="shared" si="0"/>
        <v>447</v>
      </c>
      <c r="G21" s="17">
        <v>129</v>
      </c>
      <c r="H21" s="46">
        <f t="shared" si="1"/>
        <v>318</v>
      </c>
      <c r="I21" s="16" t="s">
        <v>16</v>
      </c>
    </row>
    <row r="22" spans="1:9" hidden="1" x14ac:dyDescent="0.25">
      <c r="A22" s="16">
        <v>12</v>
      </c>
      <c r="B22" s="17" t="s">
        <v>29</v>
      </c>
      <c r="C22" s="16" t="s">
        <v>19</v>
      </c>
      <c r="D22" s="46">
        <v>12</v>
      </c>
      <c r="E22" s="17"/>
      <c r="F22" s="46">
        <f t="shared" si="0"/>
        <v>12</v>
      </c>
      <c r="G22" s="17">
        <v>5</v>
      </c>
      <c r="H22" s="46">
        <f t="shared" si="1"/>
        <v>7</v>
      </c>
      <c r="I22" s="16" t="s">
        <v>16</v>
      </c>
    </row>
    <row r="23" spans="1:9" hidden="1" x14ac:dyDescent="0.25">
      <c r="A23" s="11">
        <v>13</v>
      </c>
      <c r="B23" s="17" t="s">
        <v>30</v>
      </c>
      <c r="C23" s="16" t="s">
        <v>19</v>
      </c>
      <c r="D23" s="46">
        <v>11</v>
      </c>
      <c r="E23" s="17"/>
      <c r="F23" s="46">
        <f t="shared" si="0"/>
        <v>11</v>
      </c>
      <c r="G23" s="17">
        <v>3</v>
      </c>
      <c r="H23" s="46">
        <f t="shared" si="1"/>
        <v>8</v>
      </c>
      <c r="I23" s="16" t="s">
        <v>16</v>
      </c>
    </row>
    <row r="24" spans="1:9" hidden="1" x14ac:dyDescent="0.25">
      <c r="A24" s="16">
        <v>14</v>
      </c>
      <c r="B24" s="17" t="s">
        <v>31</v>
      </c>
      <c r="C24" s="16" t="s">
        <v>19</v>
      </c>
      <c r="D24" s="46">
        <v>1159</v>
      </c>
      <c r="E24" s="17"/>
      <c r="F24" s="46">
        <f t="shared" si="0"/>
        <v>1159</v>
      </c>
      <c r="G24" s="17">
        <v>58</v>
      </c>
      <c r="H24" s="46">
        <f t="shared" si="1"/>
        <v>1101</v>
      </c>
      <c r="I24" s="16" t="s">
        <v>16</v>
      </c>
    </row>
    <row r="25" spans="1:9" hidden="1" x14ac:dyDescent="0.25">
      <c r="A25" s="11">
        <v>15</v>
      </c>
      <c r="B25" s="17" t="s">
        <v>32</v>
      </c>
      <c r="C25" s="16" t="s">
        <v>19</v>
      </c>
      <c r="D25" s="46">
        <v>838</v>
      </c>
      <c r="E25" s="17"/>
      <c r="F25" s="46">
        <f t="shared" ref="F25" si="2">SUM(D25+E25)</f>
        <v>838</v>
      </c>
      <c r="G25" s="17">
        <v>82</v>
      </c>
      <c r="H25" s="46">
        <f t="shared" ref="H25" si="3">SUM(F25-G25)</f>
        <v>756</v>
      </c>
      <c r="I25" s="16" t="s">
        <v>16</v>
      </c>
    </row>
    <row r="26" spans="1:9" hidden="1" x14ac:dyDescent="0.25">
      <c r="A26" s="16">
        <v>16</v>
      </c>
      <c r="B26" s="17" t="s">
        <v>33</v>
      </c>
      <c r="C26" s="16" t="s">
        <v>19</v>
      </c>
      <c r="D26" s="46">
        <v>80</v>
      </c>
      <c r="E26" s="17"/>
      <c r="F26" s="46">
        <f t="shared" si="0"/>
        <v>80</v>
      </c>
      <c r="G26" s="17">
        <v>2</v>
      </c>
      <c r="H26" s="46">
        <f t="shared" si="1"/>
        <v>78</v>
      </c>
      <c r="I26" s="16" t="s">
        <v>16</v>
      </c>
    </row>
    <row r="27" spans="1:9" hidden="1" x14ac:dyDescent="0.25">
      <c r="A27" s="11">
        <v>17</v>
      </c>
      <c r="B27" s="17" t="s">
        <v>34</v>
      </c>
      <c r="C27" s="16" t="s">
        <v>19</v>
      </c>
      <c r="D27" s="46">
        <v>64</v>
      </c>
      <c r="E27" s="17"/>
      <c r="F27" s="46">
        <f t="shared" si="0"/>
        <v>64</v>
      </c>
      <c r="G27" s="17"/>
      <c r="H27" s="46">
        <f t="shared" si="1"/>
        <v>64</v>
      </c>
      <c r="I27" s="16" t="s">
        <v>16</v>
      </c>
    </row>
    <row r="28" spans="1:9" hidden="1" x14ac:dyDescent="0.25">
      <c r="A28" s="16">
        <v>18</v>
      </c>
      <c r="B28" s="17" t="s">
        <v>35</v>
      </c>
      <c r="C28" s="16" t="s">
        <v>19</v>
      </c>
      <c r="D28" s="46">
        <v>72</v>
      </c>
      <c r="E28" s="17"/>
      <c r="F28" s="46">
        <f t="shared" si="0"/>
        <v>72</v>
      </c>
      <c r="G28" s="17"/>
      <c r="H28" s="46">
        <f t="shared" si="1"/>
        <v>72</v>
      </c>
      <c r="I28" s="16" t="s">
        <v>16</v>
      </c>
    </row>
    <row r="29" spans="1:9" hidden="1" x14ac:dyDescent="0.25">
      <c r="A29" s="11">
        <v>19</v>
      </c>
      <c r="B29" s="17" t="s">
        <v>36</v>
      </c>
      <c r="C29" s="16" t="s">
        <v>19</v>
      </c>
      <c r="D29" s="46">
        <v>9</v>
      </c>
      <c r="E29" s="17"/>
      <c r="F29" s="46">
        <f t="shared" si="0"/>
        <v>9</v>
      </c>
      <c r="G29" s="17">
        <v>1</v>
      </c>
      <c r="H29" s="46">
        <f t="shared" si="1"/>
        <v>8</v>
      </c>
      <c r="I29" s="16" t="s">
        <v>16</v>
      </c>
    </row>
    <row r="30" spans="1:9" hidden="1" x14ac:dyDescent="0.25">
      <c r="A30" s="16">
        <v>20</v>
      </c>
      <c r="B30" s="17" t="s">
        <v>37</v>
      </c>
      <c r="C30" s="16" t="s">
        <v>19</v>
      </c>
      <c r="D30" s="46">
        <v>42</v>
      </c>
      <c r="E30" s="17"/>
      <c r="F30" s="46">
        <f t="shared" si="0"/>
        <v>42</v>
      </c>
      <c r="G30" s="17">
        <v>9</v>
      </c>
      <c r="H30" s="46">
        <f t="shared" si="1"/>
        <v>33</v>
      </c>
      <c r="I30" s="16" t="s">
        <v>16</v>
      </c>
    </row>
    <row r="31" spans="1:9" hidden="1" x14ac:dyDescent="0.25">
      <c r="A31" s="11">
        <v>21</v>
      </c>
      <c r="B31" s="17" t="s">
        <v>38</v>
      </c>
      <c r="C31" s="16" t="s">
        <v>39</v>
      </c>
      <c r="D31" s="46">
        <v>2377</v>
      </c>
      <c r="E31" s="17"/>
      <c r="F31" s="46">
        <f t="shared" si="0"/>
        <v>2377</v>
      </c>
      <c r="G31" s="17">
        <v>315</v>
      </c>
      <c r="H31" s="46">
        <f t="shared" si="1"/>
        <v>2062</v>
      </c>
      <c r="I31" s="16" t="s">
        <v>16</v>
      </c>
    </row>
    <row r="32" spans="1:9" hidden="1" x14ac:dyDescent="0.25">
      <c r="A32" s="16">
        <v>22</v>
      </c>
      <c r="B32" s="17" t="s">
        <v>40</v>
      </c>
      <c r="C32" s="16" t="s">
        <v>39</v>
      </c>
      <c r="D32" s="46">
        <v>1796</v>
      </c>
      <c r="E32" s="17"/>
      <c r="F32" s="46">
        <f t="shared" si="0"/>
        <v>1796</v>
      </c>
      <c r="G32" s="17">
        <v>24</v>
      </c>
      <c r="H32" s="46">
        <f t="shared" si="1"/>
        <v>1772</v>
      </c>
      <c r="I32" s="16" t="s">
        <v>16</v>
      </c>
    </row>
    <row r="33" spans="1:9" hidden="1" x14ac:dyDescent="0.25">
      <c r="A33" s="11">
        <v>23</v>
      </c>
      <c r="B33" s="17" t="s">
        <v>41</v>
      </c>
      <c r="C33" s="16" t="s">
        <v>39</v>
      </c>
      <c r="D33" s="46"/>
      <c r="E33" s="17"/>
      <c r="F33" s="46">
        <f t="shared" si="0"/>
        <v>0</v>
      </c>
      <c r="G33" s="17"/>
      <c r="H33" s="46">
        <f t="shared" si="1"/>
        <v>0</v>
      </c>
      <c r="I33" s="16" t="s">
        <v>16</v>
      </c>
    </row>
    <row r="34" spans="1:9" hidden="1" x14ac:dyDescent="0.25">
      <c r="A34" s="16">
        <v>24</v>
      </c>
      <c r="B34" s="17" t="s">
        <v>42</v>
      </c>
      <c r="C34" s="16" t="s">
        <v>19</v>
      </c>
      <c r="D34" s="46">
        <v>92</v>
      </c>
      <c r="E34" s="17"/>
      <c r="F34" s="46">
        <f t="shared" si="0"/>
        <v>92</v>
      </c>
      <c r="G34" s="17">
        <v>9</v>
      </c>
      <c r="H34" s="46">
        <f t="shared" si="1"/>
        <v>83</v>
      </c>
      <c r="I34" s="16" t="s">
        <v>16</v>
      </c>
    </row>
    <row r="35" spans="1:9" hidden="1" x14ac:dyDescent="0.25">
      <c r="A35" s="11">
        <v>25</v>
      </c>
      <c r="B35" s="17" t="s">
        <v>43</v>
      </c>
      <c r="C35" s="16" t="s">
        <v>19</v>
      </c>
      <c r="D35" s="46"/>
      <c r="E35" s="17"/>
      <c r="F35" s="46">
        <f t="shared" si="0"/>
        <v>0</v>
      </c>
      <c r="G35" s="17"/>
      <c r="H35" s="46">
        <f t="shared" si="1"/>
        <v>0</v>
      </c>
      <c r="I35" s="16" t="s">
        <v>16</v>
      </c>
    </row>
    <row r="36" spans="1:9" hidden="1" x14ac:dyDescent="0.25">
      <c r="A36" s="16">
        <v>26</v>
      </c>
      <c r="B36" s="17" t="s">
        <v>44</v>
      </c>
      <c r="C36" s="16" t="s">
        <v>19</v>
      </c>
      <c r="D36" s="46">
        <v>21</v>
      </c>
      <c r="E36" s="17"/>
      <c r="F36" s="46">
        <f t="shared" si="0"/>
        <v>21</v>
      </c>
      <c r="G36" s="17"/>
      <c r="H36" s="46">
        <f t="shared" si="1"/>
        <v>21</v>
      </c>
      <c r="I36" s="16" t="s">
        <v>16</v>
      </c>
    </row>
    <row r="37" spans="1:9" hidden="1" x14ac:dyDescent="0.25">
      <c r="A37" s="11">
        <v>27</v>
      </c>
      <c r="B37" s="17" t="s">
        <v>45</v>
      </c>
      <c r="C37" s="16" t="s">
        <v>39</v>
      </c>
      <c r="D37" s="46">
        <v>223</v>
      </c>
      <c r="E37" s="17"/>
      <c r="F37" s="46">
        <f t="shared" si="0"/>
        <v>223</v>
      </c>
      <c r="G37" s="17">
        <v>21</v>
      </c>
      <c r="H37" s="46">
        <f t="shared" si="1"/>
        <v>202</v>
      </c>
      <c r="I37" s="16" t="s">
        <v>16</v>
      </c>
    </row>
    <row r="38" spans="1:9" hidden="1" x14ac:dyDescent="0.25">
      <c r="A38" s="16">
        <v>28</v>
      </c>
      <c r="B38" s="17" t="s">
        <v>46</v>
      </c>
      <c r="C38" s="16" t="s">
        <v>39</v>
      </c>
      <c r="D38" s="46">
        <v>16</v>
      </c>
      <c r="E38" s="17"/>
      <c r="F38" s="46">
        <f t="shared" si="0"/>
        <v>16</v>
      </c>
      <c r="G38" s="17">
        <v>15</v>
      </c>
      <c r="H38" s="46">
        <f t="shared" si="1"/>
        <v>1</v>
      </c>
      <c r="I38" s="16" t="s">
        <v>16</v>
      </c>
    </row>
    <row r="39" spans="1:9" hidden="1" x14ac:dyDescent="0.25">
      <c r="A39" s="11">
        <v>29</v>
      </c>
      <c r="B39" s="17" t="s">
        <v>47</v>
      </c>
      <c r="C39" s="16" t="s">
        <v>19</v>
      </c>
      <c r="D39" s="46">
        <v>10</v>
      </c>
      <c r="E39" s="17"/>
      <c r="F39" s="46">
        <f t="shared" si="0"/>
        <v>10</v>
      </c>
      <c r="G39" s="17"/>
      <c r="H39" s="46">
        <f t="shared" si="1"/>
        <v>10</v>
      </c>
      <c r="I39" s="16" t="s">
        <v>16</v>
      </c>
    </row>
    <row r="40" spans="1:9" hidden="1" x14ac:dyDescent="0.25">
      <c r="A40" s="16">
        <v>30</v>
      </c>
      <c r="B40" s="17" t="s">
        <v>48</v>
      </c>
      <c r="C40" s="16" t="s">
        <v>49</v>
      </c>
      <c r="D40" s="46"/>
      <c r="E40" s="17"/>
      <c r="F40" s="46">
        <f t="shared" si="0"/>
        <v>0</v>
      </c>
      <c r="G40" s="17"/>
      <c r="H40" s="46">
        <f t="shared" si="1"/>
        <v>0</v>
      </c>
      <c r="I40" s="16" t="s">
        <v>16</v>
      </c>
    </row>
    <row r="41" spans="1:9" hidden="1" x14ac:dyDescent="0.25">
      <c r="A41" s="11">
        <v>31</v>
      </c>
      <c r="B41" s="17" t="s">
        <v>50</v>
      </c>
      <c r="C41" s="16" t="s">
        <v>51</v>
      </c>
      <c r="D41" s="46">
        <v>513</v>
      </c>
      <c r="E41" s="17"/>
      <c r="F41" s="46">
        <f t="shared" si="0"/>
        <v>513</v>
      </c>
      <c r="G41" s="17">
        <v>96</v>
      </c>
      <c r="H41" s="46">
        <f t="shared" si="1"/>
        <v>417</v>
      </c>
      <c r="I41" s="16" t="s">
        <v>16</v>
      </c>
    </row>
    <row r="42" spans="1:9" hidden="1" x14ac:dyDescent="0.25">
      <c r="A42" s="16">
        <v>32</v>
      </c>
      <c r="B42" s="17" t="s">
        <v>52</v>
      </c>
      <c r="C42" s="18" t="s">
        <v>53</v>
      </c>
      <c r="D42" s="46">
        <v>43</v>
      </c>
      <c r="E42" s="17"/>
      <c r="F42" s="46">
        <f t="shared" si="0"/>
        <v>43</v>
      </c>
      <c r="G42" s="17"/>
      <c r="H42" s="46">
        <f t="shared" si="1"/>
        <v>43</v>
      </c>
      <c r="I42" s="16" t="s">
        <v>16</v>
      </c>
    </row>
    <row r="43" spans="1:9" hidden="1" x14ac:dyDescent="0.25">
      <c r="A43" s="11">
        <v>33</v>
      </c>
      <c r="B43" s="17" t="s">
        <v>54</v>
      </c>
      <c r="C43" s="16" t="s">
        <v>51</v>
      </c>
      <c r="D43" s="46">
        <v>53</v>
      </c>
      <c r="E43" s="17"/>
      <c r="F43" s="46">
        <f t="shared" si="0"/>
        <v>53</v>
      </c>
      <c r="G43" s="17">
        <v>5</v>
      </c>
      <c r="H43" s="46">
        <f t="shared" si="1"/>
        <v>48</v>
      </c>
      <c r="I43" s="16" t="s">
        <v>16</v>
      </c>
    </row>
    <row r="44" spans="1:9" hidden="1" x14ac:dyDescent="0.25">
      <c r="A44" s="16">
        <v>34</v>
      </c>
      <c r="B44" s="17" t="s">
        <v>55</v>
      </c>
      <c r="C44" s="18" t="s">
        <v>49</v>
      </c>
      <c r="D44" s="46">
        <v>8</v>
      </c>
      <c r="E44" s="17"/>
      <c r="F44" s="46">
        <f t="shared" si="0"/>
        <v>8</v>
      </c>
      <c r="G44" s="17"/>
      <c r="H44" s="46">
        <f t="shared" si="1"/>
        <v>8</v>
      </c>
      <c r="I44" s="16" t="s">
        <v>16</v>
      </c>
    </row>
    <row r="45" spans="1:9" hidden="1" x14ac:dyDescent="0.25">
      <c r="A45" s="11">
        <v>35</v>
      </c>
      <c r="B45" s="17" t="s">
        <v>56</v>
      </c>
      <c r="C45" s="16" t="s">
        <v>57</v>
      </c>
      <c r="D45" s="46">
        <v>540</v>
      </c>
      <c r="E45" s="17"/>
      <c r="F45" s="46">
        <f t="shared" si="0"/>
        <v>540</v>
      </c>
      <c r="G45" s="17"/>
      <c r="H45" s="46">
        <f t="shared" si="1"/>
        <v>540</v>
      </c>
      <c r="I45" s="16" t="s">
        <v>16</v>
      </c>
    </row>
    <row r="46" spans="1:9" hidden="1" x14ac:dyDescent="0.25">
      <c r="A46" s="16">
        <v>36</v>
      </c>
      <c r="B46" s="17" t="s">
        <v>58</v>
      </c>
      <c r="C46" s="16" t="s">
        <v>39</v>
      </c>
      <c r="D46" s="46">
        <v>25</v>
      </c>
      <c r="E46" s="17"/>
      <c r="F46" s="46">
        <f t="shared" si="0"/>
        <v>25</v>
      </c>
      <c r="G46" s="17">
        <v>4</v>
      </c>
      <c r="H46" s="46">
        <f t="shared" si="1"/>
        <v>21</v>
      </c>
      <c r="I46" s="16" t="s">
        <v>26</v>
      </c>
    </row>
    <row r="47" spans="1:9" hidden="1" x14ac:dyDescent="0.25">
      <c r="A47" s="11">
        <v>37</v>
      </c>
      <c r="B47" s="17" t="s">
        <v>59</v>
      </c>
      <c r="C47" s="16" t="s">
        <v>53</v>
      </c>
      <c r="D47" s="46"/>
      <c r="E47" s="17"/>
      <c r="F47" s="46">
        <f t="shared" si="0"/>
        <v>0</v>
      </c>
      <c r="G47" s="17"/>
      <c r="H47" s="46">
        <f t="shared" si="1"/>
        <v>0</v>
      </c>
      <c r="I47" s="16" t="s">
        <v>16</v>
      </c>
    </row>
    <row r="48" spans="1:9" hidden="1" x14ac:dyDescent="0.25">
      <c r="A48" s="16">
        <v>38</v>
      </c>
      <c r="B48" s="12" t="s">
        <v>60</v>
      </c>
      <c r="C48" s="16" t="s">
        <v>53</v>
      </c>
      <c r="D48" s="46">
        <v>120</v>
      </c>
      <c r="E48" s="17"/>
      <c r="F48" s="46">
        <f t="shared" si="0"/>
        <v>120</v>
      </c>
      <c r="G48" s="17">
        <v>10</v>
      </c>
      <c r="H48" s="46">
        <f t="shared" si="1"/>
        <v>110</v>
      </c>
      <c r="I48" s="16" t="s">
        <v>16</v>
      </c>
    </row>
    <row r="49" spans="1:9" hidden="1" x14ac:dyDescent="0.25">
      <c r="A49" s="11">
        <v>39</v>
      </c>
      <c r="B49" s="17" t="s">
        <v>61</v>
      </c>
      <c r="C49" s="11" t="s">
        <v>62</v>
      </c>
      <c r="D49" s="46">
        <v>11</v>
      </c>
      <c r="E49" s="17"/>
      <c r="F49" s="46">
        <f t="shared" si="0"/>
        <v>11</v>
      </c>
      <c r="G49" s="17"/>
      <c r="H49" s="46">
        <f t="shared" si="1"/>
        <v>11</v>
      </c>
      <c r="I49" s="16" t="s">
        <v>16</v>
      </c>
    </row>
    <row r="50" spans="1:9" hidden="1" x14ac:dyDescent="0.25">
      <c r="A50" s="16">
        <v>40</v>
      </c>
      <c r="B50" s="17" t="s">
        <v>63</v>
      </c>
      <c r="C50" s="16" t="s">
        <v>19</v>
      </c>
      <c r="D50" s="46">
        <v>13</v>
      </c>
      <c r="E50" s="17"/>
      <c r="F50" s="46">
        <f t="shared" si="0"/>
        <v>13</v>
      </c>
      <c r="G50" s="17">
        <v>3</v>
      </c>
      <c r="H50" s="46">
        <f t="shared" si="1"/>
        <v>10</v>
      </c>
      <c r="I50" s="16" t="s">
        <v>16</v>
      </c>
    </row>
    <row r="51" spans="1:9" hidden="1" x14ac:dyDescent="0.25">
      <c r="A51" s="11">
        <v>41</v>
      </c>
      <c r="B51" s="17" t="s">
        <v>64</v>
      </c>
      <c r="C51" s="16" t="s">
        <v>19</v>
      </c>
      <c r="D51" s="46">
        <v>25</v>
      </c>
      <c r="E51" s="17"/>
      <c r="F51" s="46">
        <f t="shared" si="0"/>
        <v>25</v>
      </c>
      <c r="G51" s="17">
        <v>1</v>
      </c>
      <c r="H51" s="46">
        <f t="shared" si="1"/>
        <v>24</v>
      </c>
      <c r="I51" s="16" t="s">
        <v>16</v>
      </c>
    </row>
    <row r="52" spans="1:9" hidden="1" x14ac:dyDescent="0.25">
      <c r="A52" s="16">
        <v>42</v>
      </c>
      <c r="B52" s="14" t="s">
        <v>65</v>
      </c>
      <c r="C52" s="19" t="s">
        <v>49</v>
      </c>
      <c r="D52" s="46">
        <v>42</v>
      </c>
      <c r="E52" s="17"/>
      <c r="F52" s="46">
        <f t="shared" si="0"/>
        <v>42</v>
      </c>
      <c r="G52" s="17">
        <v>2</v>
      </c>
      <c r="H52" s="46">
        <f t="shared" si="1"/>
        <v>40</v>
      </c>
      <c r="I52" s="16" t="s">
        <v>16</v>
      </c>
    </row>
    <row r="53" spans="1:9" hidden="1" x14ac:dyDescent="0.25">
      <c r="A53" s="11">
        <v>43</v>
      </c>
      <c r="B53" s="17" t="s">
        <v>66</v>
      </c>
      <c r="C53" s="16" t="s">
        <v>49</v>
      </c>
      <c r="D53" s="46">
        <v>46</v>
      </c>
      <c r="E53" s="17"/>
      <c r="F53" s="46">
        <f t="shared" si="0"/>
        <v>46</v>
      </c>
      <c r="G53" s="17">
        <v>2</v>
      </c>
      <c r="H53" s="46">
        <f t="shared" si="1"/>
        <v>44</v>
      </c>
      <c r="I53" s="16" t="s">
        <v>16</v>
      </c>
    </row>
    <row r="54" spans="1:9" hidden="1" x14ac:dyDescent="0.25">
      <c r="A54" s="16">
        <v>44</v>
      </c>
      <c r="B54" s="17" t="s">
        <v>67</v>
      </c>
      <c r="C54" s="16" t="s">
        <v>49</v>
      </c>
      <c r="D54" s="46">
        <v>67</v>
      </c>
      <c r="E54" s="17"/>
      <c r="F54" s="46">
        <f t="shared" si="0"/>
        <v>67</v>
      </c>
      <c r="G54" s="17">
        <v>4</v>
      </c>
      <c r="H54" s="46">
        <f t="shared" si="1"/>
        <v>63</v>
      </c>
      <c r="I54" s="16" t="s">
        <v>26</v>
      </c>
    </row>
    <row r="55" spans="1:9" hidden="1" x14ac:dyDescent="0.25">
      <c r="A55" s="11">
        <v>45</v>
      </c>
      <c r="B55" s="17" t="s">
        <v>68</v>
      </c>
      <c r="C55" s="16" t="s">
        <v>69</v>
      </c>
      <c r="D55" s="46">
        <v>60</v>
      </c>
      <c r="E55" s="17"/>
      <c r="F55" s="46">
        <f t="shared" si="0"/>
        <v>60</v>
      </c>
      <c r="G55" s="17">
        <v>9</v>
      </c>
      <c r="H55" s="46">
        <f t="shared" si="1"/>
        <v>51</v>
      </c>
      <c r="I55" s="16" t="s">
        <v>16</v>
      </c>
    </row>
    <row r="56" spans="1:9" hidden="1" x14ac:dyDescent="0.25">
      <c r="A56" s="16">
        <v>46</v>
      </c>
      <c r="B56" s="17" t="s">
        <v>70</v>
      </c>
      <c r="C56" s="16" t="s">
        <v>69</v>
      </c>
      <c r="D56" s="46">
        <v>40</v>
      </c>
      <c r="E56" s="17"/>
      <c r="F56" s="46">
        <f t="shared" si="0"/>
        <v>40</v>
      </c>
      <c r="G56" s="17">
        <v>2</v>
      </c>
      <c r="H56" s="46">
        <f t="shared" si="1"/>
        <v>38</v>
      </c>
      <c r="I56" s="16" t="s">
        <v>16</v>
      </c>
    </row>
    <row r="57" spans="1:9" hidden="1" x14ac:dyDescent="0.25">
      <c r="A57" s="11">
        <v>47</v>
      </c>
      <c r="B57" s="17" t="s">
        <v>71</v>
      </c>
      <c r="C57" s="16" t="s">
        <v>69</v>
      </c>
      <c r="D57" s="46">
        <v>74</v>
      </c>
      <c r="E57" s="17"/>
      <c r="F57" s="46">
        <f t="shared" si="0"/>
        <v>74</v>
      </c>
      <c r="G57" s="17">
        <v>8</v>
      </c>
      <c r="H57" s="46">
        <f t="shared" si="1"/>
        <v>66</v>
      </c>
      <c r="I57" s="16" t="s">
        <v>16</v>
      </c>
    </row>
    <row r="58" spans="1:9" hidden="1" x14ac:dyDescent="0.25">
      <c r="A58" s="16">
        <v>48</v>
      </c>
      <c r="B58" s="17" t="s">
        <v>72</v>
      </c>
      <c r="C58" s="16" t="s">
        <v>73</v>
      </c>
      <c r="D58" s="46">
        <v>38</v>
      </c>
      <c r="E58" s="17"/>
      <c r="F58" s="46">
        <f t="shared" si="0"/>
        <v>38</v>
      </c>
      <c r="G58" s="17">
        <v>4</v>
      </c>
      <c r="H58" s="46">
        <f t="shared" si="1"/>
        <v>34</v>
      </c>
      <c r="I58" s="16" t="s">
        <v>16</v>
      </c>
    </row>
    <row r="59" spans="1:9" hidden="1" x14ac:dyDescent="0.25">
      <c r="A59" s="11">
        <v>49</v>
      </c>
      <c r="B59" s="17" t="s">
        <v>74</v>
      </c>
      <c r="C59" s="16" t="s">
        <v>19</v>
      </c>
      <c r="D59" s="46">
        <v>392</v>
      </c>
      <c r="E59" s="17"/>
      <c r="F59" s="46">
        <f t="shared" si="0"/>
        <v>392</v>
      </c>
      <c r="G59" s="17">
        <v>4</v>
      </c>
      <c r="H59" s="46">
        <f t="shared" si="1"/>
        <v>388</v>
      </c>
      <c r="I59" s="16" t="s">
        <v>16</v>
      </c>
    </row>
    <row r="60" spans="1:9" hidden="1" x14ac:dyDescent="0.25">
      <c r="A60" s="16">
        <v>50</v>
      </c>
      <c r="B60" s="20" t="s">
        <v>75</v>
      </c>
      <c r="C60" s="16" t="s">
        <v>19</v>
      </c>
      <c r="D60" s="46">
        <v>127</v>
      </c>
      <c r="E60" s="17"/>
      <c r="F60" s="46">
        <f t="shared" si="0"/>
        <v>127</v>
      </c>
      <c r="G60" s="17">
        <v>23</v>
      </c>
      <c r="H60" s="46">
        <f t="shared" si="1"/>
        <v>104</v>
      </c>
      <c r="I60" s="16" t="s">
        <v>16</v>
      </c>
    </row>
    <row r="61" spans="1:9" hidden="1" x14ac:dyDescent="0.25">
      <c r="A61" s="11">
        <v>51</v>
      </c>
      <c r="B61" s="14" t="s">
        <v>76</v>
      </c>
      <c r="C61" s="19" t="s">
        <v>19</v>
      </c>
      <c r="D61" s="46">
        <v>10</v>
      </c>
      <c r="E61" s="17"/>
      <c r="F61" s="46">
        <f t="shared" si="0"/>
        <v>10</v>
      </c>
      <c r="G61" s="17"/>
      <c r="H61" s="46">
        <f t="shared" si="1"/>
        <v>10</v>
      </c>
      <c r="I61" s="16" t="s">
        <v>16</v>
      </c>
    </row>
    <row r="62" spans="1:9" hidden="1" x14ac:dyDescent="0.25">
      <c r="A62" s="16">
        <v>52</v>
      </c>
      <c r="B62" s="17" t="s">
        <v>77</v>
      </c>
      <c r="C62" s="16" t="s">
        <v>19</v>
      </c>
      <c r="D62" s="46">
        <v>7</v>
      </c>
      <c r="E62" s="17"/>
      <c r="F62" s="46">
        <f t="shared" si="0"/>
        <v>7</v>
      </c>
      <c r="G62" s="17">
        <v>2</v>
      </c>
      <c r="H62" s="46">
        <f t="shared" si="1"/>
        <v>5</v>
      </c>
      <c r="I62" s="16" t="s">
        <v>16</v>
      </c>
    </row>
    <row r="63" spans="1:9" hidden="1" x14ac:dyDescent="0.25">
      <c r="A63" s="11">
        <v>53</v>
      </c>
      <c r="B63" s="17" t="s">
        <v>78</v>
      </c>
      <c r="C63" s="16" t="s">
        <v>19</v>
      </c>
      <c r="D63" s="46"/>
      <c r="E63" s="17"/>
      <c r="F63" s="46">
        <f t="shared" si="0"/>
        <v>0</v>
      </c>
      <c r="G63" s="17"/>
      <c r="H63" s="46">
        <f t="shared" si="1"/>
        <v>0</v>
      </c>
      <c r="I63" s="16" t="s">
        <v>16</v>
      </c>
    </row>
    <row r="64" spans="1:9" hidden="1" x14ac:dyDescent="0.25">
      <c r="A64" s="16">
        <v>54</v>
      </c>
      <c r="B64" s="17" t="s">
        <v>79</v>
      </c>
      <c r="C64" s="19" t="s">
        <v>19</v>
      </c>
      <c r="D64" s="46">
        <v>35</v>
      </c>
      <c r="E64" s="17"/>
      <c r="F64" s="46">
        <f t="shared" si="0"/>
        <v>35</v>
      </c>
      <c r="G64" s="17">
        <v>2</v>
      </c>
      <c r="H64" s="46">
        <f t="shared" si="1"/>
        <v>33</v>
      </c>
      <c r="I64" s="16" t="s">
        <v>16</v>
      </c>
    </row>
    <row r="65" spans="1:9" hidden="1" x14ac:dyDescent="0.25">
      <c r="A65" s="11">
        <v>55</v>
      </c>
      <c r="B65" s="17" t="s">
        <v>80</v>
      </c>
      <c r="C65" s="16" t="s">
        <v>19</v>
      </c>
      <c r="D65" s="46">
        <v>68</v>
      </c>
      <c r="E65" s="17"/>
      <c r="F65" s="46">
        <f t="shared" si="0"/>
        <v>68</v>
      </c>
      <c r="G65" s="17">
        <v>3</v>
      </c>
      <c r="H65" s="46">
        <f t="shared" si="1"/>
        <v>65</v>
      </c>
      <c r="I65" s="16" t="s">
        <v>16</v>
      </c>
    </row>
    <row r="66" spans="1:9" hidden="1" x14ac:dyDescent="0.25">
      <c r="A66" s="29"/>
      <c r="B66" s="26"/>
      <c r="C66" s="29"/>
      <c r="D66" s="114"/>
      <c r="E66" s="26"/>
      <c r="F66" s="115"/>
      <c r="G66" s="26"/>
      <c r="H66" s="115"/>
      <c r="I66" s="29"/>
    </row>
    <row r="67" spans="1:9" hidden="1" x14ac:dyDescent="0.25">
      <c r="A67" s="11"/>
      <c r="B67" s="12"/>
      <c r="C67" s="11"/>
      <c r="D67" s="110"/>
      <c r="E67" s="150"/>
      <c r="F67" s="151"/>
      <c r="G67" s="150"/>
      <c r="H67" s="151"/>
      <c r="I67" s="11"/>
    </row>
    <row r="68" spans="1:9" hidden="1" x14ac:dyDescent="0.25">
      <c r="A68" s="16">
        <v>56</v>
      </c>
      <c r="B68" s="17" t="s">
        <v>81</v>
      </c>
      <c r="C68" s="16" t="s">
        <v>19</v>
      </c>
      <c r="D68" s="22">
        <v>19</v>
      </c>
      <c r="E68" s="17"/>
      <c r="F68" s="46">
        <f t="shared" ref="F68:F131" si="4">SUM(D68+E68)</f>
        <v>19</v>
      </c>
      <c r="G68" s="17">
        <v>3</v>
      </c>
      <c r="H68" s="46">
        <f t="shared" ref="H68:H131" si="5">SUM(F68-G68)</f>
        <v>16</v>
      </c>
      <c r="I68" s="16" t="s">
        <v>16</v>
      </c>
    </row>
    <row r="69" spans="1:9" hidden="1" x14ac:dyDescent="0.25">
      <c r="A69" s="11">
        <v>57</v>
      </c>
      <c r="B69" s="17" t="s">
        <v>82</v>
      </c>
      <c r="C69" s="16" t="s">
        <v>19</v>
      </c>
      <c r="D69" s="22">
        <v>16</v>
      </c>
      <c r="E69" s="17"/>
      <c r="F69" s="46">
        <f t="shared" si="4"/>
        <v>16</v>
      </c>
      <c r="G69" s="17"/>
      <c r="H69" s="46">
        <f t="shared" si="5"/>
        <v>16</v>
      </c>
      <c r="I69" s="16" t="s">
        <v>26</v>
      </c>
    </row>
    <row r="70" spans="1:9" hidden="1" x14ac:dyDescent="0.25">
      <c r="A70" s="16">
        <v>58</v>
      </c>
      <c r="B70" s="17" t="s">
        <v>83</v>
      </c>
      <c r="C70" s="16" t="s">
        <v>19</v>
      </c>
      <c r="D70" s="22">
        <v>16</v>
      </c>
      <c r="E70" s="17"/>
      <c r="F70" s="46">
        <f t="shared" si="4"/>
        <v>16</v>
      </c>
      <c r="G70" s="17"/>
      <c r="H70" s="46">
        <f t="shared" si="5"/>
        <v>16</v>
      </c>
      <c r="I70" s="16" t="s">
        <v>16</v>
      </c>
    </row>
    <row r="71" spans="1:9" hidden="1" x14ac:dyDescent="0.25">
      <c r="A71" s="11">
        <v>59</v>
      </c>
      <c r="B71" s="17" t="s">
        <v>84</v>
      </c>
      <c r="C71" s="16" t="s">
        <v>85</v>
      </c>
      <c r="D71" s="22">
        <v>49</v>
      </c>
      <c r="E71" s="17"/>
      <c r="F71" s="46">
        <f t="shared" si="4"/>
        <v>49</v>
      </c>
      <c r="G71" s="17">
        <v>8</v>
      </c>
      <c r="H71" s="46">
        <f t="shared" si="5"/>
        <v>41</v>
      </c>
      <c r="I71" s="16" t="s">
        <v>16</v>
      </c>
    </row>
    <row r="72" spans="1:9" hidden="1" x14ac:dyDescent="0.25">
      <c r="A72" s="16">
        <v>60</v>
      </c>
      <c r="B72" s="17" t="s">
        <v>86</v>
      </c>
      <c r="C72" s="16" t="s">
        <v>85</v>
      </c>
      <c r="D72" s="22">
        <v>46</v>
      </c>
      <c r="E72" s="17"/>
      <c r="F72" s="46">
        <f t="shared" si="4"/>
        <v>46</v>
      </c>
      <c r="G72" s="17">
        <v>8</v>
      </c>
      <c r="H72" s="46">
        <f t="shared" si="5"/>
        <v>38</v>
      </c>
      <c r="I72" s="16" t="s">
        <v>16</v>
      </c>
    </row>
    <row r="73" spans="1:9" hidden="1" x14ac:dyDescent="0.25">
      <c r="A73" s="11">
        <v>61</v>
      </c>
      <c r="B73" s="17" t="s">
        <v>87</v>
      </c>
      <c r="C73" s="16" t="s">
        <v>85</v>
      </c>
      <c r="D73" s="22">
        <v>68</v>
      </c>
      <c r="E73" s="17"/>
      <c r="F73" s="46">
        <f t="shared" si="4"/>
        <v>68</v>
      </c>
      <c r="G73" s="17">
        <v>5</v>
      </c>
      <c r="H73" s="46">
        <f t="shared" si="5"/>
        <v>63</v>
      </c>
      <c r="I73" s="16" t="s">
        <v>16</v>
      </c>
    </row>
    <row r="74" spans="1:9" hidden="1" x14ac:dyDescent="0.25">
      <c r="A74" s="16">
        <v>62</v>
      </c>
      <c r="B74" s="17" t="s">
        <v>88</v>
      </c>
      <c r="C74" s="16"/>
      <c r="D74" s="22">
        <v>86</v>
      </c>
      <c r="E74" s="17"/>
      <c r="F74" s="46">
        <f t="shared" si="4"/>
        <v>86</v>
      </c>
      <c r="G74" s="17"/>
      <c r="H74" s="46">
        <f t="shared" si="5"/>
        <v>86</v>
      </c>
      <c r="I74" s="16" t="s">
        <v>16</v>
      </c>
    </row>
    <row r="75" spans="1:9" hidden="1" x14ac:dyDescent="0.25">
      <c r="A75" s="11">
        <v>63</v>
      </c>
      <c r="B75" s="17" t="s">
        <v>89</v>
      </c>
      <c r="C75" s="16" t="s">
        <v>19</v>
      </c>
      <c r="D75" s="22"/>
      <c r="E75" s="17"/>
      <c r="F75" s="46">
        <f t="shared" si="4"/>
        <v>0</v>
      </c>
      <c r="G75" s="17"/>
      <c r="H75" s="46">
        <f t="shared" si="5"/>
        <v>0</v>
      </c>
      <c r="I75" s="16" t="s">
        <v>16</v>
      </c>
    </row>
    <row r="76" spans="1:9" hidden="1" x14ac:dyDescent="0.25">
      <c r="A76" s="16">
        <v>64</v>
      </c>
      <c r="B76" s="17" t="s">
        <v>90</v>
      </c>
      <c r="C76" s="16" t="s">
        <v>19</v>
      </c>
      <c r="D76" s="22">
        <v>38</v>
      </c>
      <c r="E76" s="17"/>
      <c r="F76" s="46">
        <f t="shared" si="4"/>
        <v>38</v>
      </c>
      <c r="G76" s="17"/>
      <c r="H76" s="46">
        <f t="shared" si="5"/>
        <v>38</v>
      </c>
      <c r="I76" s="16" t="s">
        <v>16</v>
      </c>
    </row>
    <row r="77" spans="1:9" hidden="1" x14ac:dyDescent="0.25">
      <c r="A77" s="11">
        <v>65</v>
      </c>
      <c r="B77" s="17" t="s">
        <v>91</v>
      </c>
      <c r="C77" s="16" t="s">
        <v>19</v>
      </c>
      <c r="D77" s="22">
        <v>215</v>
      </c>
      <c r="E77" s="17"/>
      <c r="F77" s="46">
        <f t="shared" si="4"/>
        <v>215</v>
      </c>
      <c r="G77" s="17"/>
      <c r="H77" s="46">
        <f t="shared" si="5"/>
        <v>215</v>
      </c>
      <c r="I77" s="16" t="s">
        <v>16</v>
      </c>
    </row>
    <row r="78" spans="1:9" hidden="1" x14ac:dyDescent="0.25">
      <c r="A78" s="16">
        <v>66</v>
      </c>
      <c r="B78" s="17" t="s">
        <v>92</v>
      </c>
      <c r="C78" s="16" t="s">
        <v>19</v>
      </c>
      <c r="D78" s="22">
        <v>221</v>
      </c>
      <c r="E78" s="17"/>
      <c r="F78" s="46">
        <f t="shared" si="4"/>
        <v>221</v>
      </c>
      <c r="G78" s="17">
        <v>62</v>
      </c>
      <c r="H78" s="46">
        <f t="shared" si="5"/>
        <v>159</v>
      </c>
      <c r="I78" s="16" t="s">
        <v>16</v>
      </c>
    </row>
    <row r="79" spans="1:9" hidden="1" x14ac:dyDescent="0.25">
      <c r="A79" s="11">
        <v>67</v>
      </c>
      <c r="B79" s="17" t="s">
        <v>93</v>
      </c>
      <c r="C79" s="16" t="s">
        <v>19</v>
      </c>
      <c r="D79" s="22">
        <v>336</v>
      </c>
      <c r="E79" s="17"/>
      <c r="F79" s="46">
        <f t="shared" si="4"/>
        <v>336</v>
      </c>
      <c r="G79" s="17">
        <v>21</v>
      </c>
      <c r="H79" s="46">
        <f t="shared" si="5"/>
        <v>315</v>
      </c>
      <c r="I79" s="16" t="s">
        <v>16</v>
      </c>
    </row>
    <row r="80" spans="1:9" hidden="1" x14ac:dyDescent="0.25">
      <c r="A80" s="16">
        <v>68</v>
      </c>
      <c r="B80" s="17" t="s">
        <v>94</v>
      </c>
      <c r="C80" s="16" t="s">
        <v>19</v>
      </c>
      <c r="D80" s="22"/>
      <c r="E80" s="17"/>
      <c r="F80" s="46">
        <f t="shared" si="4"/>
        <v>0</v>
      </c>
      <c r="G80" s="17"/>
      <c r="H80" s="46">
        <f t="shared" si="5"/>
        <v>0</v>
      </c>
      <c r="I80" s="16" t="s">
        <v>16</v>
      </c>
    </row>
    <row r="81" spans="1:9" hidden="1" x14ac:dyDescent="0.25">
      <c r="A81" s="11">
        <v>69</v>
      </c>
      <c r="B81" s="17" t="s">
        <v>95</v>
      </c>
      <c r="C81" s="16" t="s">
        <v>19</v>
      </c>
      <c r="D81" s="22">
        <v>31</v>
      </c>
      <c r="E81" s="17"/>
      <c r="F81" s="46">
        <f t="shared" si="4"/>
        <v>31</v>
      </c>
      <c r="G81" s="17">
        <v>1</v>
      </c>
      <c r="H81" s="46">
        <f t="shared" si="5"/>
        <v>30</v>
      </c>
      <c r="I81" s="16" t="s">
        <v>16</v>
      </c>
    </row>
    <row r="82" spans="1:9" hidden="1" x14ac:dyDescent="0.25">
      <c r="A82" s="16">
        <v>70</v>
      </c>
      <c r="B82" s="17" t="s">
        <v>96</v>
      </c>
      <c r="C82" s="16" t="s">
        <v>53</v>
      </c>
      <c r="D82" s="22">
        <v>2242</v>
      </c>
      <c r="E82" s="17"/>
      <c r="F82" s="46">
        <f t="shared" si="4"/>
        <v>2242</v>
      </c>
      <c r="G82" s="17">
        <v>125</v>
      </c>
      <c r="H82" s="46">
        <f t="shared" si="5"/>
        <v>2117</v>
      </c>
      <c r="I82" s="16" t="s">
        <v>16</v>
      </c>
    </row>
    <row r="83" spans="1:9" hidden="1" x14ac:dyDescent="0.25">
      <c r="A83" s="11">
        <v>71</v>
      </c>
      <c r="B83" s="17" t="s">
        <v>97</v>
      </c>
      <c r="C83" s="16" t="s">
        <v>53</v>
      </c>
      <c r="D83" s="22">
        <v>1775</v>
      </c>
      <c r="E83" s="17"/>
      <c r="F83" s="46">
        <f t="shared" si="4"/>
        <v>1775</v>
      </c>
      <c r="G83" s="17">
        <v>620</v>
      </c>
      <c r="H83" s="46">
        <f t="shared" si="5"/>
        <v>1155</v>
      </c>
      <c r="I83" s="16" t="s">
        <v>16</v>
      </c>
    </row>
    <row r="84" spans="1:9" hidden="1" x14ac:dyDescent="0.25">
      <c r="A84" s="16">
        <v>72</v>
      </c>
      <c r="B84" s="17" t="s">
        <v>98</v>
      </c>
      <c r="C84" s="16" t="s">
        <v>19</v>
      </c>
      <c r="D84" s="22">
        <v>206</v>
      </c>
      <c r="E84" s="17"/>
      <c r="F84" s="46">
        <f t="shared" si="4"/>
        <v>206</v>
      </c>
      <c r="G84" s="17">
        <v>27</v>
      </c>
      <c r="H84" s="46">
        <f t="shared" si="5"/>
        <v>179</v>
      </c>
      <c r="I84" s="16" t="s">
        <v>16</v>
      </c>
    </row>
    <row r="85" spans="1:9" hidden="1" x14ac:dyDescent="0.25">
      <c r="A85" s="11">
        <v>73</v>
      </c>
      <c r="B85" s="17" t="s">
        <v>99</v>
      </c>
      <c r="C85" s="16" t="s">
        <v>53</v>
      </c>
      <c r="D85" s="22">
        <v>431</v>
      </c>
      <c r="E85" s="17"/>
      <c r="F85" s="46">
        <f t="shared" si="4"/>
        <v>431</v>
      </c>
      <c r="G85" s="17">
        <v>13</v>
      </c>
      <c r="H85" s="46">
        <f t="shared" si="5"/>
        <v>418</v>
      </c>
      <c r="I85" s="16" t="s">
        <v>16</v>
      </c>
    </row>
    <row r="86" spans="1:9" hidden="1" x14ac:dyDescent="0.25">
      <c r="A86" s="16">
        <v>74</v>
      </c>
      <c r="B86" s="17" t="s">
        <v>100</v>
      </c>
      <c r="C86" s="16" t="s">
        <v>85</v>
      </c>
      <c r="D86" s="22"/>
      <c r="E86" s="17"/>
      <c r="F86" s="46">
        <f t="shared" si="4"/>
        <v>0</v>
      </c>
      <c r="G86" s="17"/>
      <c r="H86" s="46">
        <f t="shared" si="5"/>
        <v>0</v>
      </c>
      <c r="I86" s="16" t="s">
        <v>16</v>
      </c>
    </row>
    <row r="87" spans="1:9" hidden="1" x14ac:dyDescent="0.25">
      <c r="A87" s="11">
        <v>75</v>
      </c>
      <c r="B87" s="17" t="s">
        <v>101</v>
      </c>
      <c r="C87" s="16" t="s">
        <v>19</v>
      </c>
      <c r="D87" s="22">
        <v>48</v>
      </c>
      <c r="E87" s="17"/>
      <c r="F87" s="46">
        <f t="shared" si="4"/>
        <v>48</v>
      </c>
      <c r="G87" s="17"/>
      <c r="H87" s="46">
        <f t="shared" si="5"/>
        <v>48</v>
      </c>
      <c r="I87" s="16" t="s">
        <v>16</v>
      </c>
    </row>
    <row r="88" spans="1:9" hidden="1" x14ac:dyDescent="0.25">
      <c r="A88" s="16">
        <v>76</v>
      </c>
      <c r="B88" s="17" t="s">
        <v>102</v>
      </c>
      <c r="C88" s="16" t="s">
        <v>19</v>
      </c>
      <c r="D88" s="22">
        <v>19</v>
      </c>
      <c r="E88" s="17"/>
      <c r="F88" s="46">
        <f t="shared" si="4"/>
        <v>19</v>
      </c>
      <c r="G88" s="17"/>
      <c r="H88" s="46">
        <f t="shared" si="5"/>
        <v>19</v>
      </c>
      <c r="I88" s="16" t="s">
        <v>16</v>
      </c>
    </row>
    <row r="89" spans="1:9" hidden="1" x14ac:dyDescent="0.25">
      <c r="A89" s="11">
        <v>77</v>
      </c>
      <c r="B89" s="17" t="s">
        <v>103</v>
      </c>
      <c r="C89" s="16" t="s">
        <v>19</v>
      </c>
      <c r="D89" s="22">
        <v>55</v>
      </c>
      <c r="E89" s="17"/>
      <c r="F89" s="46">
        <f t="shared" si="4"/>
        <v>55</v>
      </c>
      <c r="G89" s="17">
        <v>13</v>
      </c>
      <c r="H89" s="46">
        <f t="shared" si="5"/>
        <v>42</v>
      </c>
      <c r="I89" s="16" t="s">
        <v>16</v>
      </c>
    </row>
    <row r="90" spans="1:9" hidden="1" x14ac:dyDescent="0.25">
      <c r="A90" s="16">
        <v>78</v>
      </c>
      <c r="B90" s="17" t="s">
        <v>104</v>
      </c>
      <c r="C90" s="16" t="s">
        <v>19</v>
      </c>
      <c r="D90" s="22">
        <v>31</v>
      </c>
      <c r="E90" s="17"/>
      <c r="F90" s="46">
        <f t="shared" si="4"/>
        <v>31</v>
      </c>
      <c r="G90" s="17">
        <v>16</v>
      </c>
      <c r="H90" s="46">
        <f t="shared" si="5"/>
        <v>15</v>
      </c>
      <c r="I90" s="87"/>
    </row>
    <row r="91" spans="1:9" hidden="1" x14ac:dyDescent="0.25">
      <c r="A91" s="11">
        <v>79</v>
      </c>
      <c r="B91" s="12" t="s">
        <v>105</v>
      </c>
      <c r="C91" s="16" t="s">
        <v>19</v>
      </c>
      <c r="D91" s="22"/>
      <c r="E91" s="17"/>
      <c r="F91" s="46">
        <f t="shared" si="4"/>
        <v>0</v>
      </c>
      <c r="G91" s="17"/>
      <c r="H91" s="46">
        <f t="shared" si="5"/>
        <v>0</v>
      </c>
      <c r="I91" s="16" t="s">
        <v>16</v>
      </c>
    </row>
    <row r="92" spans="1:9" hidden="1" x14ac:dyDescent="0.25">
      <c r="A92" s="16">
        <v>80</v>
      </c>
      <c r="B92" s="17" t="s">
        <v>106</v>
      </c>
      <c r="C92" s="18" t="s">
        <v>49</v>
      </c>
      <c r="D92" s="22"/>
      <c r="E92" s="17"/>
      <c r="F92" s="46">
        <f t="shared" si="4"/>
        <v>0</v>
      </c>
      <c r="G92" s="17"/>
      <c r="H92" s="46">
        <f t="shared" si="5"/>
        <v>0</v>
      </c>
      <c r="I92" s="16" t="s">
        <v>16</v>
      </c>
    </row>
    <row r="93" spans="1:9" hidden="1" x14ac:dyDescent="0.25">
      <c r="A93" s="11">
        <v>81</v>
      </c>
      <c r="B93" s="17" t="s">
        <v>107</v>
      </c>
      <c r="C93" s="16" t="s">
        <v>19</v>
      </c>
      <c r="D93" s="22">
        <v>6</v>
      </c>
      <c r="E93" s="17"/>
      <c r="F93" s="46">
        <f t="shared" si="4"/>
        <v>6</v>
      </c>
      <c r="G93" s="17"/>
      <c r="H93" s="46">
        <f t="shared" si="5"/>
        <v>6</v>
      </c>
      <c r="I93" s="16" t="s">
        <v>16</v>
      </c>
    </row>
    <row r="94" spans="1:9" hidden="1" x14ac:dyDescent="0.25">
      <c r="A94" s="16">
        <v>82</v>
      </c>
      <c r="B94" s="21" t="s">
        <v>108</v>
      </c>
      <c r="C94" s="11" t="s">
        <v>109</v>
      </c>
      <c r="D94" s="22">
        <v>20</v>
      </c>
      <c r="E94" s="17"/>
      <c r="F94" s="46">
        <f t="shared" si="4"/>
        <v>20</v>
      </c>
      <c r="G94" s="17"/>
      <c r="H94" s="46">
        <f t="shared" si="5"/>
        <v>20</v>
      </c>
      <c r="I94" s="16" t="s">
        <v>16</v>
      </c>
    </row>
    <row r="95" spans="1:9" hidden="1" x14ac:dyDescent="0.25">
      <c r="A95" s="11">
        <v>83</v>
      </c>
      <c r="B95" s="22" t="s">
        <v>110</v>
      </c>
      <c r="C95" s="23" t="s">
        <v>73</v>
      </c>
      <c r="D95" s="22"/>
      <c r="E95" s="17"/>
      <c r="F95" s="46">
        <f t="shared" si="4"/>
        <v>0</v>
      </c>
      <c r="G95" s="17"/>
      <c r="H95" s="46">
        <f t="shared" si="5"/>
        <v>0</v>
      </c>
      <c r="I95" s="16" t="s">
        <v>16</v>
      </c>
    </row>
    <row r="96" spans="1:9" hidden="1" x14ac:dyDescent="0.25">
      <c r="A96" s="16">
        <v>84</v>
      </c>
      <c r="B96" s="22" t="s">
        <v>111</v>
      </c>
      <c r="C96" s="23" t="s">
        <v>19</v>
      </c>
      <c r="D96" s="22">
        <v>23</v>
      </c>
      <c r="E96" s="17"/>
      <c r="F96" s="46">
        <f t="shared" si="4"/>
        <v>23</v>
      </c>
      <c r="G96" s="17">
        <v>4</v>
      </c>
      <c r="H96" s="46">
        <f t="shared" si="5"/>
        <v>19</v>
      </c>
      <c r="I96" s="16" t="s">
        <v>16</v>
      </c>
    </row>
    <row r="97" spans="1:9" hidden="1" x14ac:dyDescent="0.25">
      <c r="A97" s="11">
        <v>85</v>
      </c>
      <c r="B97" s="22" t="s">
        <v>112</v>
      </c>
      <c r="C97" s="23" t="s">
        <v>53</v>
      </c>
      <c r="D97" s="22">
        <v>869</v>
      </c>
      <c r="E97" s="17"/>
      <c r="F97" s="46">
        <f t="shared" si="4"/>
        <v>869</v>
      </c>
      <c r="G97" s="17">
        <v>35</v>
      </c>
      <c r="H97" s="46">
        <f t="shared" si="5"/>
        <v>834</v>
      </c>
      <c r="I97" s="16" t="s">
        <v>16</v>
      </c>
    </row>
    <row r="98" spans="1:9" hidden="1" x14ac:dyDescent="0.25">
      <c r="A98" s="16">
        <v>86</v>
      </c>
      <c r="B98" s="13" t="s">
        <v>113</v>
      </c>
      <c r="C98" s="24" t="s">
        <v>19</v>
      </c>
      <c r="D98" s="22">
        <v>33</v>
      </c>
      <c r="E98" s="17"/>
      <c r="F98" s="46">
        <f t="shared" si="4"/>
        <v>33</v>
      </c>
      <c r="G98" s="17">
        <v>2</v>
      </c>
      <c r="H98" s="46">
        <f t="shared" si="5"/>
        <v>31</v>
      </c>
      <c r="I98" s="19" t="s">
        <v>26</v>
      </c>
    </row>
    <row r="99" spans="1:9" hidden="1" x14ac:dyDescent="0.25">
      <c r="A99" s="11">
        <v>87</v>
      </c>
      <c r="B99" s="22" t="s">
        <v>114</v>
      </c>
      <c r="C99" s="23" t="s">
        <v>85</v>
      </c>
      <c r="D99" s="22"/>
      <c r="E99" s="17"/>
      <c r="F99" s="46">
        <f t="shared" si="4"/>
        <v>0</v>
      </c>
      <c r="G99" s="17"/>
      <c r="H99" s="46">
        <f t="shared" si="5"/>
        <v>0</v>
      </c>
      <c r="I99" s="16" t="s">
        <v>16</v>
      </c>
    </row>
    <row r="100" spans="1:9" hidden="1" x14ac:dyDescent="0.25">
      <c r="A100" s="16">
        <v>88</v>
      </c>
      <c r="B100" s="22" t="s">
        <v>115</v>
      </c>
      <c r="C100" s="23" t="s">
        <v>19</v>
      </c>
      <c r="D100" s="22">
        <v>22</v>
      </c>
      <c r="E100" s="17"/>
      <c r="F100" s="46">
        <f t="shared" si="4"/>
        <v>22</v>
      </c>
      <c r="G100" s="17">
        <v>22</v>
      </c>
      <c r="H100" s="46">
        <f t="shared" si="5"/>
        <v>0</v>
      </c>
      <c r="I100" s="16" t="s">
        <v>16</v>
      </c>
    </row>
    <row r="101" spans="1:9" hidden="1" x14ac:dyDescent="0.25">
      <c r="A101" s="11">
        <v>89</v>
      </c>
      <c r="B101" s="22" t="s">
        <v>116</v>
      </c>
      <c r="C101" s="23" t="s">
        <v>19</v>
      </c>
      <c r="D101" s="22">
        <v>5</v>
      </c>
      <c r="E101" s="17"/>
      <c r="F101" s="46">
        <f t="shared" si="4"/>
        <v>5</v>
      </c>
      <c r="G101" s="17">
        <v>5</v>
      </c>
      <c r="H101" s="46">
        <f t="shared" si="5"/>
        <v>0</v>
      </c>
      <c r="I101" s="16" t="s">
        <v>26</v>
      </c>
    </row>
    <row r="102" spans="1:9" hidden="1" x14ac:dyDescent="0.25">
      <c r="A102" s="16">
        <v>90</v>
      </c>
      <c r="B102" s="25" t="s">
        <v>117</v>
      </c>
      <c r="C102" s="23" t="s">
        <v>19</v>
      </c>
      <c r="D102" s="22">
        <v>43</v>
      </c>
      <c r="E102" s="17"/>
      <c r="F102" s="46">
        <f t="shared" si="4"/>
        <v>43</v>
      </c>
      <c r="G102" s="17">
        <v>2</v>
      </c>
      <c r="H102" s="46">
        <f t="shared" si="5"/>
        <v>41</v>
      </c>
      <c r="I102" s="16" t="s">
        <v>16</v>
      </c>
    </row>
    <row r="103" spans="1:9" hidden="1" x14ac:dyDescent="0.25">
      <c r="A103" s="11">
        <v>91</v>
      </c>
      <c r="B103" s="25" t="s">
        <v>118</v>
      </c>
      <c r="C103" s="23" t="s">
        <v>19</v>
      </c>
      <c r="D103" s="22">
        <v>2</v>
      </c>
      <c r="E103" s="17"/>
      <c r="F103" s="46">
        <f t="shared" si="4"/>
        <v>2</v>
      </c>
      <c r="G103" s="17">
        <v>2</v>
      </c>
      <c r="H103" s="46">
        <f t="shared" si="5"/>
        <v>0</v>
      </c>
      <c r="I103" s="16" t="s">
        <v>16</v>
      </c>
    </row>
    <row r="104" spans="1:9" hidden="1" x14ac:dyDescent="0.25">
      <c r="A104" s="16">
        <v>92</v>
      </c>
      <c r="B104" s="22" t="s">
        <v>119</v>
      </c>
      <c r="C104" s="23" t="s">
        <v>85</v>
      </c>
      <c r="D104" s="22">
        <v>10</v>
      </c>
      <c r="E104" s="17"/>
      <c r="F104" s="46">
        <f t="shared" si="4"/>
        <v>10</v>
      </c>
      <c r="G104" s="17"/>
      <c r="H104" s="46">
        <f t="shared" si="5"/>
        <v>10</v>
      </c>
      <c r="I104" s="16" t="s">
        <v>16</v>
      </c>
    </row>
    <row r="105" spans="1:9" hidden="1" x14ac:dyDescent="0.25">
      <c r="A105" s="11">
        <v>93</v>
      </c>
      <c r="B105" s="21" t="s">
        <v>120</v>
      </c>
      <c r="C105" s="23" t="s">
        <v>19</v>
      </c>
      <c r="D105" s="22">
        <v>34</v>
      </c>
      <c r="E105" s="17"/>
      <c r="F105" s="46">
        <f t="shared" si="4"/>
        <v>34</v>
      </c>
      <c r="G105" s="17"/>
      <c r="H105" s="46">
        <f t="shared" si="5"/>
        <v>34</v>
      </c>
      <c r="I105" s="16" t="s">
        <v>26</v>
      </c>
    </row>
    <row r="106" spans="1:9" hidden="1" x14ac:dyDescent="0.25">
      <c r="A106" s="16">
        <v>94</v>
      </c>
      <c r="B106" s="13" t="s">
        <v>121</v>
      </c>
      <c r="C106" s="24" t="s">
        <v>122</v>
      </c>
      <c r="D106" s="22"/>
      <c r="E106" s="17"/>
      <c r="F106" s="46">
        <f t="shared" si="4"/>
        <v>0</v>
      </c>
      <c r="G106" s="17"/>
      <c r="H106" s="46">
        <f t="shared" si="5"/>
        <v>0</v>
      </c>
      <c r="I106" s="19" t="s">
        <v>26</v>
      </c>
    </row>
    <row r="107" spans="1:9" hidden="1" x14ac:dyDescent="0.25">
      <c r="A107" s="11">
        <v>95</v>
      </c>
      <c r="B107" s="22" t="s">
        <v>123</v>
      </c>
      <c r="C107" s="23" t="s">
        <v>19</v>
      </c>
      <c r="D107" s="22">
        <v>1931</v>
      </c>
      <c r="E107" s="17"/>
      <c r="F107" s="46">
        <f t="shared" si="4"/>
        <v>1931</v>
      </c>
      <c r="G107" s="17">
        <v>250</v>
      </c>
      <c r="H107" s="46">
        <f t="shared" si="5"/>
        <v>1681</v>
      </c>
      <c r="I107" s="16" t="s">
        <v>16</v>
      </c>
    </row>
    <row r="108" spans="1:9" hidden="1" x14ac:dyDescent="0.25">
      <c r="A108" s="16">
        <v>96</v>
      </c>
      <c r="B108" s="22" t="s">
        <v>124</v>
      </c>
      <c r="C108" s="23" t="s">
        <v>19</v>
      </c>
      <c r="D108" s="22">
        <v>11</v>
      </c>
      <c r="E108" s="17"/>
      <c r="F108" s="46">
        <f t="shared" si="4"/>
        <v>11</v>
      </c>
      <c r="G108" s="17"/>
      <c r="H108" s="46">
        <f t="shared" si="5"/>
        <v>11</v>
      </c>
      <c r="I108" s="16"/>
    </row>
    <row r="109" spans="1:9" hidden="1" x14ac:dyDescent="0.25">
      <c r="A109" s="11">
        <v>97</v>
      </c>
      <c r="B109" s="22" t="s">
        <v>125</v>
      </c>
      <c r="C109" s="23" t="s">
        <v>69</v>
      </c>
      <c r="D109" s="22">
        <v>49</v>
      </c>
      <c r="E109" s="17"/>
      <c r="F109" s="46">
        <f t="shared" si="4"/>
        <v>49</v>
      </c>
      <c r="G109" s="17">
        <v>49</v>
      </c>
      <c r="H109" s="46">
        <f t="shared" si="5"/>
        <v>0</v>
      </c>
      <c r="I109" s="16" t="s">
        <v>16</v>
      </c>
    </row>
    <row r="110" spans="1:9" hidden="1" x14ac:dyDescent="0.25">
      <c r="A110" s="16">
        <v>98</v>
      </c>
      <c r="B110" s="22" t="s">
        <v>126</v>
      </c>
      <c r="C110" s="23" t="s">
        <v>19</v>
      </c>
      <c r="D110" s="22">
        <v>48</v>
      </c>
      <c r="E110" s="17"/>
      <c r="F110" s="46">
        <f t="shared" si="4"/>
        <v>48</v>
      </c>
      <c r="G110" s="17">
        <v>8</v>
      </c>
      <c r="H110" s="46">
        <f t="shared" si="5"/>
        <v>40</v>
      </c>
      <c r="I110" s="16" t="s">
        <v>16</v>
      </c>
    </row>
    <row r="111" spans="1:9" hidden="1" x14ac:dyDescent="0.25">
      <c r="A111" s="11">
        <v>99</v>
      </c>
      <c r="B111" s="22" t="s">
        <v>127</v>
      </c>
      <c r="C111" s="23" t="s">
        <v>19</v>
      </c>
      <c r="D111" s="22">
        <v>70</v>
      </c>
      <c r="E111" s="17"/>
      <c r="F111" s="46">
        <f t="shared" si="4"/>
        <v>70</v>
      </c>
      <c r="G111" s="17"/>
      <c r="H111" s="46">
        <f t="shared" si="5"/>
        <v>70</v>
      </c>
      <c r="I111" s="16" t="s">
        <v>16</v>
      </c>
    </row>
    <row r="112" spans="1:9" hidden="1" x14ac:dyDescent="0.25">
      <c r="A112" s="16">
        <v>100</v>
      </c>
      <c r="B112" s="22" t="s">
        <v>128</v>
      </c>
      <c r="C112" s="16" t="s">
        <v>73</v>
      </c>
      <c r="D112" s="22">
        <v>33</v>
      </c>
      <c r="E112" s="17"/>
      <c r="F112" s="46">
        <f t="shared" si="4"/>
        <v>33</v>
      </c>
      <c r="G112" s="17"/>
      <c r="H112" s="46">
        <f t="shared" si="5"/>
        <v>33</v>
      </c>
      <c r="I112" s="16" t="s">
        <v>16</v>
      </c>
    </row>
    <row r="113" spans="1:9" hidden="1" x14ac:dyDescent="0.25">
      <c r="A113" s="11">
        <v>101</v>
      </c>
      <c r="B113" s="22" t="s">
        <v>129</v>
      </c>
      <c r="C113" s="16" t="s">
        <v>19</v>
      </c>
      <c r="D113" s="22"/>
      <c r="E113" s="17"/>
      <c r="F113" s="46">
        <f t="shared" si="4"/>
        <v>0</v>
      </c>
      <c r="G113" s="17"/>
      <c r="H113" s="46">
        <f t="shared" si="5"/>
        <v>0</v>
      </c>
      <c r="I113" s="16" t="s">
        <v>26</v>
      </c>
    </row>
    <row r="114" spans="1:9" hidden="1" x14ac:dyDescent="0.25">
      <c r="A114" s="16">
        <v>102</v>
      </c>
      <c r="B114" s="22" t="s">
        <v>130</v>
      </c>
      <c r="C114" s="16" t="s">
        <v>109</v>
      </c>
      <c r="D114" s="22">
        <v>50</v>
      </c>
      <c r="E114" s="17"/>
      <c r="F114" s="46">
        <f t="shared" si="4"/>
        <v>50</v>
      </c>
      <c r="G114" s="17"/>
      <c r="H114" s="46">
        <f t="shared" si="5"/>
        <v>50</v>
      </c>
      <c r="I114" s="19" t="s">
        <v>26</v>
      </c>
    </row>
    <row r="115" spans="1:9" hidden="1" x14ac:dyDescent="0.25">
      <c r="A115" s="11">
        <v>103</v>
      </c>
      <c r="B115" s="13" t="s">
        <v>131</v>
      </c>
      <c r="C115" s="24" t="s">
        <v>85</v>
      </c>
      <c r="D115" s="22">
        <v>16</v>
      </c>
      <c r="E115" s="17"/>
      <c r="F115" s="46">
        <f t="shared" si="4"/>
        <v>16</v>
      </c>
      <c r="G115" s="17">
        <v>5</v>
      </c>
      <c r="H115" s="46">
        <f t="shared" si="5"/>
        <v>11</v>
      </c>
      <c r="I115" s="19" t="s">
        <v>26</v>
      </c>
    </row>
    <row r="116" spans="1:9" hidden="1" x14ac:dyDescent="0.25">
      <c r="A116" s="16">
        <v>104</v>
      </c>
      <c r="B116" s="14" t="s">
        <v>132</v>
      </c>
      <c r="C116" s="19" t="s">
        <v>133</v>
      </c>
      <c r="D116" s="22">
        <v>58</v>
      </c>
      <c r="E116" s="17"/>
      <c r="F116" s="46">
        <f t="shared" si="4"/>
        <v>58</v>
      </c>
      <c r="G116" s="17">
        <v>2</v>
      </c>
      <c r="H116" s="46">
        <f t="shared" si="5"/>
        <v>56</v>
      </c>
      <c r="I116" s="19" t="s">
        <v>16</v>
      </c>
    </row>
    <row r="117" spans="1:9" hidden="1" x14ac:dyDescent="0.25">
      <c r="A117" s="11">
        <v>105</v>
      </c>
      <c r="B117" s="13" t="s">
        <v>134</v>
      </c>
      <c r="C117" s="24" t="s">
        <v>135</v>
      </c>
      <c r="D117" s="22">
        <v>61</v>
      </c>
      <c r="E117" s="17"/>
      <c r="F117" s="46">
        <f t="shared" si="4"/>
        <v>61</v>
      </c>
      <c r="G117" s="17">
        <v>9</v>
      </c>
      <c r="H117" s="46">
        <f t="shared" si="5"/>
        <v>52</v>
      </c>
      <c r="I117" s="16" t="s">
        <v>16</v>
      </c>
    </row>
    <row r="118" spans="1:9" hidden="1" x14ac:dyDescent="0.25">
      <c r="A118" s="16">
        <v>106</v>
      </c>
      <c r="B118" s="17" t="s">
        <v>136</v>
      </c>
      <c r="C118" s="16" t="s">
        <v>53</v>
      </c>
      <c r="D118" s="22"/>
      <c r="E118" s="17"/>
      <c r="F118" s="46">
        <f t="shared" si="4"/>
        <v>0</v>
      </c>
      <c r="G118" s="17"/>
      <c r="H118" s="46">
        <f t="shared" si="5"/>
        <v>0</v>
      </c>
      <c r="I118" s="19" t="s">
        <v>26</v>
      </c>
    </row>
    <row r="119" spans="1:9" hidden="1" x14ac:dyDescent="0.25">
      <c r="A119" s="11">
        <v>107</v>
      </c>
      <c r="B119" s="17" t="s">
        <v>137</v>
      </c>
      <c r="C119" s="16" t="s">
        <v>138</v>
      </c>
      <c r="D119" s="22"/>
      <c r="E119" s="17"/>
      <c r="F119" s="46">
        <f t="shared" si="4"/>
        <v>0</v>
      </c>
      <c r="G119" s="17"/>
      <c r="H119" s="46">
        <f t="shared" si="5"/>
        <v>0</v>
      </c>
      <c r="I119" s="19" t="s">
        <v>26</v>
      </c>
    </row>
    <row r="120" spans="1:9" hidden="1" x14ac:dyDescent="0.25">
      <c r="A120" s="16">
        <v>108</v>
      </c>
      <c r="B120" s="17" t="s">
        <v>139</v>
      </c>
      <c r="C120" s="16" t="s">
        <v>19</v>
      </c>
      <c r="D120" s="22"/>
      <c r="E120" s="17"/>
      <c r="F120" s="46">
        <f t="shared" si="4"/>
        <v>0</v>
      </c>
      <c r="G120" s="17"/>
      <c r="H120" s="46">
        <f t="shared" si="5"/>
        <v>0</v>
      </c>
      <c r="I120" s="19" t="s">
        <v>26</v>
      </c>
    </row>
    <row r="121" spans="1:9" hidden="1" x14ac:dyDescent="0.25">
      <c r="A121" s="11">
        <v>109</v>
      </c>
      <c r="B121" s="17" t="s">
        <v>140</v>
      </c>
      <c r="C121" s="16" t="s">
        <v>19</v>
      </c>
      <c r="D121" s="22">
        <v>42</v>
      </c>
      <c r="E121" s="17"/>
      <c r="F121" s="46">
        <f t="shared" si="4"/>
        <v>42</v>
      </c>
      <c r="G121" s="17">
        <v>16</v>
      </c>
      <c r="H121" s="46">
        <f t="shared" si="5"/>
        <v>26</v>
      </c>
      <c r="I121" s="19" t="s">
        <v>26</v>
      </c>
    </row>
    <row r="122" spans="1:9" hidden="1" x14ac:dyDescent="0.25">
      <c r="A122" s="16">
        <v>110</v>
      </c>
      <c r="B122" s="17" t="s">
        <v>141</v>
      </c>
      <c r="C122" s="16" t="s">
        <v>19</v>
      </c>
      <c r="D122" s="22"/>
      <c r="E122" s="17"/>
      <c r="F122" s="46">
        <f t="shared" si="4"/>
        <v>0</v>
      </c>
      <c r="G122" s="17"/>
      <c r="H122" s="46">
        <f t="shared" si="5"/>
        <v>0</v>
      </c>
      <c r="I122" s="19" t="s">
        <v>26</v>
      </c>
    </row>
    <row r="123" spans="1:9" hidden="1" x14ac:dyDescent="0.25">
      <c r="A123" s="11">
        <v>111</v>
      </c>
      <c r="B123" s="17" t="s">
        <v>142</v>
      </c>
      <c r="C123" s="16" t="s">
        <v>109</v>
      </c>
      <c r="D123" s="22">
        <v>7</v>
      </c>
      <c r="E123" s="17"/>
      <c r="F123" s="46">
        <f t="shared" si="4"/>
        <v>7</v>
      </c>
      <c r="G123" s="17"/>
      <c r="H123" s="46">
        <f t="shared" si="5"/>
        <v>7</v>
      </c>
      <c r="I123" s="19" t="s">
        <v>26</v>
      </c>
    </row>
    <row r="124" spans="1:9" hidden="1" x14ac:dyDescent="0.25">
      <c r="A124" s="16">
        <v>112</v>
      </c>
      <c r="B124" s="17" t="s">
        <v>143</v>
      </c>
      <c r="C124" s="16" t="s">
        <v>19</v>
      </c>
      <c r="D124" s="22">
        <v>54</v>
      </c>
      <c r="E124" s="17"/>
      <c r="F124" s="46">
        <f t="shared" si="4"/>
        <v>54</v>
      </c>
      <c r="G124" s="17">
        <v>1</v>
      </c>
      <c r="H124" s="46">
        <f t="shared" si="5"/>
        <v>53</v>
      </c>
      <c r="I124" s="19" t="s">
        <v>26</v>
      </c>
    </row>
    <row r="125" spans="1:9" hidden="1" x14ac:dyDescent="0.25">
      <c r="A125" s="11">
        <v>113</v>
      </c>
      <c r="B125" s="17" t="s">
        <v>144</v>
      </c>
      <c r="C125" s="16" t="s">
        <v>19</v>
      </c>
      <c r="D125" s="22">
        <v>63</v>
      </c>
      <c r="E125" s="17"/>
      <c r="F125" s="46">
        <f t="shared" si="4"/>
        <v>63</v>
      </c>
      <c r="G125" s="17">
        <v>9</v>
      </c>
      <c r="H125" s="46">
        <f t="shared" si="5"/>
        <v>54</v>
      </c>
      <c r="I125" s="19" t="s">
        <v>26</v>
      </c>
    </row>
    <row r="126" spans="1:9" hidden="1" x14ac:dyDescent="0.25">
      <c r="A126" s="16">
        <v>114</v>
      </c>
      <c r="B126" s="17" t="s">
        <v>145</v>
      </c>
      <c r="C126" s="16" t="s">
        <v>109</v>
      </c>
      <c r="D126" s="22"/>
      <c r="E126" s="17"/>
      <c r="F126" s="46">
        <f t="shared" si="4"/>
        <v>0</v>
      </c>
      <c r="G126" s="17"/>
      <c r="H126" s="46">
        <f t="shared" si="5"/>
        <v>0</v>
      </c>
      <c r="I126" s="19" t="s">
        <v>16</v>
      </c>
    </row>
    <row r="127" spans="1:9" hidden="1" x14ac:dyDescent="0.25">
      <c r="A127" s="11">
        <v>115</v>
      </c>
      <c r="B127" s="17" t="s">
        <v>146</v>
      </c>
      <c r="C127" s="16" t="s">
        <v>19</v>
      </c>
      <c r="D127" s="22"/>
      <c r="E127" s="17"/>
      <c r="F127" s="46">
        <f t="shared" si="4"/>
        <v>0</v>
      </c>
      <c r="G127" s="17"/>
      <c r="H127" s="46">
        <f t="shared" si="5"/>
        <v>0</v>
      </c>
      <c r="I127" s="19" t="s">
        <v>16</v>
      </c>
    </row>
    <row r="128" spans="1:9" hidden="1" x14ac:dyDescent="0.25">
      <c r="A128" s="16">
        <v>116</v>
      </c>
      <c r="B128" s="17" t="s">
        <v>147</v>
      </c>
      <c r="C128" s="16" t="s">
        <v>19</v>
      </c>
      <c r="D128" s="22">
        <v>3</v>
      </c>
      <c r="E128" s="17"/>
      <c r="F128" s="46">
        <f t="shared" si="4"/>
        <v>3</v>
      </c>
      <c r="G128" s="17">
        <v>3</v>
      </c>
      <c r="H128" s="46">
        <f t="shared" si="5"/>
        <v>0</v>
      </c>
      <c r="I128" s="19" t="s">
        <v>16</v>
      </c>
    </row>
    <row r="129" spans="1:9" hidden="1" x14ac:dyDescent="0.25">
      <c r="A129" s="11">
        <v>117</v>
      </c>
      <c r="B129" s="17" t="s">
        <v>148</v>
      </c>
      <c r="C129" s="16" t="s">
        <v>19</v>
      </c>
      <c r="D129" s="22">
        <v>16</v>
      </c>
      <c r="E129" s="17"/>
      <c r="F129" s="46">
        <f t="shared" si="4"/>
        <v>16</v>
      </c>
      <c r="G129" s="17"/>
      <c r="H129" s="46">
        <f t="shared" si="5"/>
        <v>16</v>
      </c>
      <c r="I129" s="16" t="s">
        <v>16</v>
      </c>
    </row>
    <row r="130" spans="1:9" hidden="1" x14ac:dyDescent="0.25">
      <c r="A130" s="16">
        <v>118</v>
      </c>
      <c r="B130" s="17" t="s">
        <v>149</v>
      </c>
      <c r="C130" s="16" t="s">
        <v>19</v>
      </c>
      <c r="D130" s="22">
        <v>25</v>
      </c>
      <c r="E130" s="17"/>
      <c r="F130" s="46">
        <f t="shared" si="4"/>
        <v>25</v>
      </c>
      <c r="G130" s="17"/>
      <c r="H130" s="46">
        <f t="shared" si="5"/>
        <v>25</v>
      </c>
      <c r="I130" s="19" t="s">
        <v>16</v>
      </c>
    </row>
    <row r="131" spans="1:9" hidden="1" x14ac:dyDescent="0.25">
      <c r="A131" s="11">
        <v>119</v>
      </c>
      <c r="B131" s="14" t="s">
        <v>150</v>
      </c>
      <c r="C131" s="19" t="s">
        <v>19</v>
      </c>
      <c r="D131" s="22">
        <v>80</v>
      </c>
      <c r="E131" s="17"/>
      <c r="F131" s="46">
        <f t="shared" si="4"/>
        <v>80</v>
      </c>
      <c r="G131" s="17">
        <v>14</v>
      </c>
      <c r="H131" s="46">
        <f t="shared" si="5"/>
        <v>66</v>
      </c>
      <c r="I131" s="19" t="s">
        <v>16</v>
      </c>
    </row>
    <row r="132" spans="1:9" hidden="1" x14ac:dyDescent="0.25">
      <c r="A132" s="29">
        <v>120</v>
      </c>
      <c r="B132" s="26" t="s">
        <v>312</v>
      </c>
      <c r="C132" s="29" t="s">
        <v>19</v>
      </c>
      <c r="D132" s="114">
        <v>47</v>
      </c>
      <c r="E132" s="26"/>
      <c r="F132" s="115">
        <f t="shared" ref="F132" si="6">SUM(D132+E132)</f>
        <v>47</v>
      </c>
      <c r="G132" s="26"/>
      <c r="H132" s="115">
        <f t="shared" ref="H132" si="7">SUM(F132-G132)</f>
        <v>47</v>
      </c>
      <c r="I132" s="29"/>
    </row>
    <row r="133" spans="1:9" hidden="1" x14ac:dyDescent="0.25">
      <c r="A133" s="100"/>
      <c r="B133" s="172"/>
      <c r="C133" s="100"/>
      <c r="D133" s="171"/>
      <c r="E133" s="172"/>
      <c r="F133" s="173"/>
      <c r="G133" s="172"/>
      <c r="H133" s="173"/>
      <c r="I133" s="100"/>
    </row>
    <row r="134" spans="1:9" hidden="1" x14ac:dyDescent="0.25">
      <c r="A134" s="9"/>
      <c r="B134" s="165"/>
      <c r="C134" s="9"/>
      <c r="D134" s="166"/>
      <c r="E134" s="165"/>
      <c r="F134" s="167"/>
      <c r="G134" s="165"/>
      <c r="H134" s="167"/>
      <c r="I134" s="9"/>
    </row>
    <row r="135" spans="1:9" hidden="1" x14ac:dyDescent="0.25">
      <c r="A135" s="11">
        <v>121</v>
      </c>
      <c r="B135" s="17" t="s">
        <v>151</v>
      </c>
      <c r="C135" s="16" t="s">
        <v>19</v>
      </c>
      <c r="D135" s="22">
        <v>700</v>
      </c>
      <c r="E135" s="17"/>
      <c r="F135" s="46">
        <f t="shared" ref="F135:F140" si="8">SUM(D135+E135)</f>
        <v>700</v>
      </c>
      <c r="G135" s="17">
        <v>640</v>
      </c>
      <c r="H135" s="46">
        <f t="shared" ref="H135:H140" si="9">SUM(F135-G135)</f>
        <v>60</v>
      </c>
      <c r="I135" s="16" t="s">
        <v>16</v>
      </c>
    </row>
    <row r="136" spans="1:9" hidden="1" x14ac:dyDescent="0.25">
      <c r="A136" s="16">
        <v>122</v>
      </c>
      <c r="B136" s="17" t="s">
        <v>152</v>
      </c>
      <c r="C136" s="16" t="s">
        <v>19</v>
      </c>
      <c r="D136" s="22"/>
      <c r="E136" s="17"/>
      <c r="F136" s="46">
        <f t="shared" si="8"/>
        <v>0</v>
      </c>
      <c r="G136" s="17"/>
      <c r="H136" s="46">
        <f t="shared" si="9"/>
        <v>0</v>
      </c>
      <c r="I136" s="16" t="s">
        <v>26</v>
      </c>
    </row>
    <row r="137" spans="1:9" hidden="1" x14ac:dyDescent="0.25">
      <c r="A137" s="11">
        <v>123</v>
      </c>
      <c r="B137" s="17" t="s">
        <v>153</v>
      </c>
      <c r="C137" s="16" t="s">
        <v>19</v>
      </c>
      <c r="D137" s="22">
        <v>420</v>
      </c>
      <c r="E137" s="17"/>
      <c r="F137" s="46">
        <f t="shared" si="8"/>
        <v>420</v>
      </c>
      <c r="G137" s="17">
        <v>100</v>
      </c>
      <c r="H137" s="46">
        <f t="shared" si="9"/>
        <v>320</v>
      </c>
      <c r="I137" s="16" t="s">
        <v>26</v>
      </c>
    </row>
    <row r="138" spans="1:9" hidden="1" x14ac:dyDescent="0.25">
      <c r="A138" s="16">
        <v>124</v>
      </c>
      <c r="B138" s="17" t="s">
        <v>154</v>
      </c>
      <c r="C138" s="16" t="s">
        <v>19</v>
      </c>
      <c r="D138" s="22">
        <v>860</v>
      </c>
      <c r="E138" s="17"/>
      <c r="F138" s="46">
        <f t="shared" si="8"/>
        <v>860</v>
      </c>
      <c r="G138" s="17">
        <v>60</v>
      </c>
      <c r="H138" s="46">
        <f t="shared" si="9"/>
        <v>800</v>
      </c>
      <c r="I138" s="16" t="s">
        <v>26</v>
      </c>
    </row>
    <row r="139" spans="1:9" hidden="1" x14ac:dyDescent="0.25">
      <c r="A139" s="11">
        <v>125</v>
      </c>
      <c r="B139" s="17" t="s">
        <v>156</v>
      </c>
      <c r="C139" s="16" t="s">
        <v>19</v>
      </c>
      <c r="D139" s="22"/>
      <c r="E139" s="17"/>
      <c r="F139" s="46">
        <f t="shared" si="8"/>
        <v>0</v>
      </c>
      <c r="G139" s="17"/>
      <c r="H139" s="46">
        <f t="shared" si="9"/>
        <v>0</v>
      </c>
      <c r="I139" s="16" t="s">
        <v>16</v>
      </c>
    </row>
    <row r="140" spans="1:9" hidden="1" x14ac:dyDescent="0.25">
      <c r="A140" s="16">
        <v>126</v>
      </c>
      <c r="B140" s="17" t="s">
        <v>314</v>
      </c>
      <c r="C140" s="16" t="s">
        <v>19</v>
      </c>
      <c r="D140" s="13">
        <v>5</v>
      </c>
      <c r="E140" s="14"/>
      <c r="F140" s="15">
        <f t="shared" si="8"/>
        <v>5</v>
      </c>
      <c r="G140" s="14">
        <v>1</v>
      </c>
      <c r="H140" s="15">
        <f t="shared" si="9"/>
        <v>4</v>
      </c>
      <c r="I140" s="16" t="s">
        <v>16</v>
      </c>
    </row>
    <row r="141" spans="1:9" hidden="1" x14ac:dyDescent="0.25">
      <c r="A141" s="26"/>
      <c r="B141" s="26"/>
      <c r="C141" s="26"/>
      <c r="D141" s="27"/>
      <c r="E141" s="28"/>
      <c r="F141" s="28"/>
      <c r="G141" s="28"/>
      <c r="H141" s="28"/>
      <c r="I141" s="29"/>
    </row>
    <row r="142" spans="1:9" hidden="1" x14ac:dyDescent="0.25">
      <c r="D142" s="30"/>
      <c r="E142" s="30"/>
      <c r="F142" s="30"/>
      <c r="G142" s="30"/>
      <c r="H142" s="30"/>
    </row>
    <row r="143" spans="1:9" hidden="1" x14ac:dyDescent="0.25">
      <c r="D143" s="30"/>
      <c r="E143" s="30"/>
      <c r="F143" s="30"/>
      <c r="G143" s="30"/>
      <c r="H143" s="30"/>
    </row>
    <row r="144" spans="1:9" hidden="1" x14ac:dyDescent="0.25">
      <c r="A144" s="31">
        <v>1</v>
      </c>
      <c r="B144" s="31">
        <v>2</v>
      </c>
      <c r="C144" s="8">
        <v>3</v>
      </c>
      <c r="D144" s="32"/>
      <c r="E144" s="32"/>
      <c r="F144" s="32"/>
      <c r="G144" s="32"/>
      <c r="H144" s="32"/>
      <c r="I144" s="8">
        <v>9</v>
      </c>
    </row>
    <row r="145" spans="1:9" hidden="1" x14ac:dyDescent="0.25">
      <c r="A145" s="18"/>
      <c r="B145" s="21"/>
      <c r="C145" s="18"/>
      <c r="D145" s="33"/>
      <c r="E145" s="34"/>
      <c r="F145" s="34"/>
      <c r="G145" s="34"/>
      <c r="H145" s="34"/>
      <c r="I145" s="18"/>
    </row>
    <row r="146" spans="1:9" hidden="1" x14ac:dyDescent="0.25">
      <c r="A146" s="19">
        <v>127</v>
      </c>
      <c r="B146" s="21" t="s">
        <v>158</v>
      </c>
      <c r="C146" s="18"/>
      <c r="D146" s="22">
        <v>2</v>
      </c>
      <c r="E146" s="17"/>
      <c r="F146" s="46">
        <f t="shared" ref="F146:F151" si="10">SUM(D146+E146)</f>
        <v>2</v>
      </c>
      <c r="G146" s="17"/>
      <c r="H146" s="46">
        <f t="shared" ref="H146:H151" si="11">SUM(F146-G146)</f>
        <v>2</v>
      </c>
      <c r="I146" s="16" t="s">
        <v>16</v>
      </c>
    </row>
    <row r="147" spans="1:9" hidden="1" x14ac:dyDescent="0.25">
      <c r="A147" s="19">
        <v>128</v>
      </c>
      <c r="B147" s="21" t="s">
        <v>313</v>
      </c>
      <c r="C147" s="18"/>
      <c r="D147" s="22">
        <v>14</v>
      </c>
      <c r="E147" s="17"/>
      <c r="F147" s="46">
        <f t="shared" si="10"/>
        <v>14</v>
      </c>
      <c r="G147" s="17">
        <v>2</v>
      </c>
      <c r="H147" s="46">
        <f t="shared" si="11"/>
        <v>12</v>
      </c>
      <c r="I147" s="16"/>
    </row>
    <row r="148" spans="1:9" hidden="1" x14ac:dyDescent="0.25">
      <c r="A148" s="19">
        <v>129</v>
      </c>
      <c r="B148" s="21" t="s">
        <v>159</v>
      </c>
      <c r="C148" s="18"/>
      <c r="D148" s="22">
        <v>39</v>
      </c>
      <c r="E148" s="17"/>
      <c r="F148" s="46">
        <f t="shared" si="10"/>
        <v>39</v>
      </c>
      <c r="G148" s="17">
        <v>3</v>
      </c>
      <c r="H148" s="46">
        <f t="shared" si="11"/>
        <v>36</v>
      </c>
      <c r="I148" s="16" t="s">
        <v>16</v>
      </c>
    </row>
    <row r="149" spans="1:9" hidden="1" x14ac:dyDescent="0.25">
      <c r="A149" s="19">
        <v>130</v>
      </c>
      <c r="B149" s="21" t="s">
        <v>160</v>
      </c>
      <c r="C149" s="18"/>
      <c r="D149" s="22">
        <v>185</v>
      </c>
      <c r="E149" s="17"/>
      <c r="F149" s="46">
        <f t="shared" si="10"/>
        <v>185</v>
      </c>
      <c r="G149" s="17">
        <v>27</v>
      </c>
      <c r="H149" s="46">
        <f t="shared" si="11"/>
        <v>158</v>
      </c>
      <c r="I149" s="16" t="s">
        <v>16</v>
      </c>
    </row>
    <row r="150" spans="1:9" hidden="1" x14ac:dyDescent="0.25">
      <c r="A150" s="19">
        <v>131</v>
      </c>
      <c r="B150" s="21" t="s">
        <v>161</v>
      </c>
      <c r="C150" s="18"/>
      <c r="D150" s="22"/>
      <c r="E150" s="17"/>
      <c r="F150" s="46">
        <f t="shared" si="10"/>
        <v>0</v>
      </c>
      <c r="G150" s="17"/>
      <c r="H150" s="46">
        <f t="shared" si="11"/>
        <v>0</v>
      </c>
      <c r="I150" s="16" t="s">
        <v>16</v>
      </c>
    </row>
    <row r="151" spans="1:9" hidden="1" x14ac:dyDescent="0.25">
      <c r="A151" s="19">
        <v>132</v>
      </c>
      <c r="B151" s="21" t="s">
        <v>162</v>
      </c>
      <c r="C151" s="18"/>
      <c r="D151" s="22">
        <v>10</v>
      </c>
      <c r="E151" s="17"/>
      <c r="F151" s="46">
        <f t="shared" si="10"/>
        <v>10</v>
      </c>
      <c r="G151" s="17"/>
      <c r="H151" s="46">
        <f t="shared" si="11"/>
        <v>10</v>
      </c>
      <c r="I151" s="16" t="s">
        <v>16</v>
      </c>
    </row>
    <row r="152" spans="1:9" hidden="1" x14ac:dyDescent="0.25">
      <c r="A152" s="18"/>
      <c r="B152" s="21"/>
      <c r="C152" s="18"/>
      <c r="D152" s="81"/>
      <c r="E152" s="174"/>
      <c r="F152" s="175"/>
      <c r="G152" s="174"/>
      <c r="H152" s="175"/>
      <c r="I152" s="18"/>
    </row>
    <row r="153" spans="1:9" hidden="1" x14ac:dyDescent="0.25">
      <c r="A153" s="37"/>
      <c r="B153" s="38"/>
      <c r="C153" s="37"/>
      <c r="D153" s="38"/>
      <c r="E153" s="39"/>
      <c r="F153" s="40"/>
      <c r="G153" s="39"/>
      <c r="H153" s="40"/>
      <c r="I153" s="37"/>
    </row>
    <row r="154" spans="1:9" hidden="1" x14ac:dyDescent="0.25"/>
    <row r="155" spans="1:9" hidden="1" x14ac:dyDescent="0.25"/>
    <row r="156" spans="1:9" hidden="1" x14ac:dyDescent="0.25"/>
    <row r="157" spans="1:9" hidden="1" x14ac:dyDescent="0.25"/>
    <row r="158" spans="1:9" ht="15.75" hidden="1" x14ac:dyDescent="0.25">
      <c r="A158" s="326" t="s">
        <v>163</v>
      </c>
      <c r="B158" s="326"/>
      <c r="C158" s="326"/>
      <c r="D158" s="326"/>
      <c r="E158" s="326"/>
      <c r="F158" s="326"/>
      <c r="G158" s="326"/>
      <c r="H158" s="326"/>
      <c r="I158" s="1"/>
    </row>
    <row r="159" spans="1:9" hidden="1" x14ac:dyDescent="0.25">
      <c r="A159" s="322" t="s">
        <v>328</v>
      </c>
      <c r="B159" s="322"/>
      <c r="C159" s="322"/>
      <c r="D159" s="322"/>
      <c r="E159" s="322"/>
      <c r="F159" s="322"/>
      <c r="G159" s="322"/>
      <c r="H159" s="322"/>
      <c r="I159" s="1"/>
    </row>
    <row r="160" spans="1:9" ht="15.75" hidden="1" x14ac:dyDescent="0.25">
      <c r="A160" s="41"/>
      <c r="B160" s="41"/>
      <c r="C160" s="41"/>
      <c r="D160" s="41"/>
      <c r="E160" s="41"/>
      <c r="F160" s="41"/>
      <c r="G160" s="41"/>
      <c r="H160" s="41"/>
      <c r="I160" s="42"/>
    </row>
    <row r="161" spans="1:9" hidden="1" x14ac:dyDescent="0.25">
      <c r="A161" s="4" t="s">
        <v>3</v>
      </c>
      <c r="B161" s="4" t="s">
        <v>4</v>
      </c>
      <c r="C161" s="4" t="s">
        <v>164</v>
      </c>
      <c r="D161" s="4" t="s">
        <v>6</v>
      </c>
      <c r="E161" s="4" t="s">
        <v>7</v>
      </c>
      <c r="F161" s="4" t="s">
        <v>8</v>
      </c>
      <c r="G161" s="4" t="s">
        <v>7</v>
      </c>
      <c r="H161" s="4" t="s">
        <v>6</v>
      </c>
      <c r="I161" s="5" t="s">
        <v>9</v>
      </c>
    </row>
    <row r="162" spans="1:9" hidden="1" x14ac:dyDescent="0.25">
      <c r="A162" s="6"/>
      <c r="B162" s="6"/>
      <c r="C162" s="6"/>
      <c r="D162" s="6" t="s">
        <v>165</v>
      </c>
      <c r="E162" s="6" t="s">
        <v>11</v>
      </c>
      <c r="F162" s="6"/>
      <c r="G162" s="6" t="s">
        <v>12</v>
      </c>
      <c r="H162" s="6"/>
      <c r="I162" s="7" t="s">
        <v>13</v>
      </c>
    </row>
    <row r="163" spans="1:9" hidden="1" x14ac:dyDescent="0.25">
      <c r="A163" s="9">
        <v>1</v>
      </c>
      <c r="B163" s="9">
        <v>2</v>
      </c>
      <c r="C163" s="9">
        <v>3</v>
      </c>
      <c r="D163" s="9">
        <v>4</v>
      </c>
      <c r="E163" s="9">
        <v>5</v>
      </c>
      <c r="F163" s="9">
        <v>6</v>
      </c>
      <c r="G163" s="9">
        <v>7</v>
      </c>
      <c r="H163" s="9">
        <v>8</v>
      </c>
      <c r="I163" s="8">
        <v>9</v>
      </c>
    </row>
    <row r="164" spans="1:9" hidden="1" x14ac:dyDescent="0.25">
      <c r="A164" s="9"/>
      <c r="B164" s="9"/>
      <c r="C164" s="9"/>
      <c r="D164" s="9"/>
      <c r="E164" s="9"/>
      <c r="F164" s="9"/>
      <c r="G164" s="9"/>
      <c r="H164" s="9"/>
      <c r="I164" s="9"/>
    </row>
    <row r="165" spans="1:9" ht="15" hidden="1" customHeight="1" x14ac:dyDescent="0.25">
      <c r="A165" s="43">
        <v>1</v>
      </c>
      <c r="B165" s="44" t="s">
        <v>166</v>
      </c>
      <c r="C165" s="45" t="s">
        <v>73</v>
      </c>
      <c r="D165" s="22">
        <v>13</v>
      </c>
      <c r="E165" s="17"/>
      <c r="F165" s="46">
        <f t="shared" ref="F165:F213" si="12">SUM(D165+E165)</f>
        <v>13</v>
      </c>
      <c r="G165" s="17">
        <v>9</v>
      </c>
      <c r="H165" s="46">
        <f t="shared" ref="H165:H213" si="13">SUM(F165-G165)</f>
        <v>4</v>
      </c>
      <c r="I165" s="46"/>
    </row>
    <row r="166" spans="1:9" ht="15" hidden="1" customHeight="1" x14ac:dyDescent="0.25">
      <c r="A166" s="47">
        <v>2</v>
      </c>
      <c r="B166" s="44" t="s">
        <v>167</v>
      </c>
      <c r="C166" s="45" t="s">
        <v>73</v>
      </c>
      <c r="D166" s="22">
        <v>18</v>
      </c>
      <c r="E166" s="17"/>
      <c r="F166" s="46">
        <f t="shared" si="12"/>
        <v>18</v>
      </c>
      <c r="G166" s="17">
        <v>1</v>
      </c>
      <c r="H166" s="46">
        <f t="shared" si="13"/>
        <v>17</v>
      </c>
      <c r="I166" s="46"/>
    </row>
    <row r="167" spans="1:9" ht="15" hidden="1" customHeight="1" x14ac:dyDescent="0.25">
      <c r="A167" s="43">
        <v>3</v>
      </c>
      <c r="B167" s="48" t="s">
        <v>337</v>
      </c>
      <c r="C167" s="45" t="s">
        <v>169</v>
      </c>
      <c r="D167" s="22">
        <v>97</v>
      </c>
      <c r="E167" s="17">
        <v>150</v>
      </c>
      <c r="F167" s="46">
        <f t="shared" si="12"/>
        <v>247</v>
      </c>
      <c r="G167" s="17">
        <v>13</v>
      </c>
      <c r="H167" s="46">
        <f t="shared" si="13"/>
        <v>234</v>
      </c>
      <c r="I167" s="46"/>
    </row>
    <row r="168" spans="1:9" ht="15" hidden="1" customHeight="1" x14ac:dyDescent="0.25">
      <c r="A168" s="47">
        <v>4</v>
      </c>
      <c r="B168" s="48" t="s">
        <v>171</v>
      </c>
      <c r="C168" s="45" t="s">
        <v>73</v>
      </c>
      <c r="D168" s="22"/>
      <c r="E168" s="17"/>
      <c r="F168" s="46">
        <f t="shared" si="12"/>
        <v>0</v>
      </c>
      <c r="G168" s="17"/>
      <c r="H168" s="46">
        <f t="shared" si="13"/>
        <v>0</v>
      </c>
      <c r="I168" s="46"/>
    </row>
    <row r="169" spans="1:9" ht="15" hidden="1" customHeight="1" x14ac:dyDescent="0.25">
      <c r="A169" s="43">
        <v>5</v>
      </c>
      <c r="B169" s="48" t="s">
        <v>304</v>
      </c>
      <c r="C169" s="45" t="s">
        <v>73</v>
      </c>
      <c r="D169" s="22">
        <v>131</v>
      </c>
      <c r="E169" s="17">
        <v>300</v>
      </c>
      <c r="F169" s="46">
        <f t="shared" si="12"/>
        <v>431</v>
      </c>
      <c r="G169" s="17">
        <v>58</v>
      </c>
      <c r="H169" s="46">
        <f t="shared" si="13"/>
        <v>373</v>
      </c>
      <c r="I169" s="46"/>
    </row>
    <row r="170" spans="1:9" ht="15" hidden="1" customHeight="1" x14ac:dyDescent="0.25">
      <c r="A170" s="47">
        <v>6</v>
      </c>
      <c r="B170" s="44" t="s">
        <v>172</v>
      </c>
      <c r="C170" s="45" t="s">
        <v>19</v>
      </c>
      <c r="D170" s="22">
        <v>10</v>
      </c>
      <c r="E170" s="17"/>
      <c r="F170" s="46">
        <f t="shared" si="12"/>
        <v>10</v>
      </c>
      <c r="G170" s="17">
        <v>3</v>
      </c>
      <c r="H170" s="46">
        <f t="shared" si="13"/>
        <v>7</v>
      </c>
      <c r="I170" s="46"/>
    </row>
    <row r="171" spans="1:9" ht="15" hidden="1" customHeight="1" x14ac:dyDescent="0.25">
      <c r="A171" s="43">
        <v>7</v>
      </c>
      <c r="B171" s="44" t="s">
        <v>173</v>
      </c>
      <c r="C171" s="45" t="s">
        <v>19</v>
      </c>
      <c r="D171" s="22">
        <v>50</v>
      </c>
      <c r="E171" s="17"/>
      <c r="F171" s="46">
        <f t="shared" si="12"/>
        <v>50</v>
      </c>
      <c r="G171" s="17"/>
      <c r="H171" s="46">
        <f t="shared" si="13"/>
        <v>50</v>
      </c>
      <c r="I171" s="46"/>
    </row>
    <row r="172" spans="1:9" ht="15" hidden="1" customHeight="1" x14ac:dyDescent="0.25">
      <c r="A172" s="47">
        <v>8</v>
      </c>
      <c r="B172" s="48" t="s">
        <v>174</v>
      </c>
      <c r="C172" s="49" t="s">
        <v>175</v>
      </c>
      <c r="D172" s="22">
        <v>9</v>
      </c>
      <c r="E172" s="17"/>
      <c r="F172" s="46">
        <f t="shared" si="12"/>
        <v>9</v>
      </c>
      <c r="G172" s="17"/>
      <c r="H172" s="46">
        <f t="shared" si="13"/>
        <v>9</v>
      </c>
      <c r="I172" s="46"/>
    </row>
    <row r="173" spans="1:9" ht="15" hidden="1" customHeight="1" x14ac:dyDescent="0.25">
      <c r="A173" s="43">
        <v>9</v>
      </c>
      <c r="B173" s="48" t="s">
        <v>176</v>
      </c>
      <c r="C173" s="49" t="s">
        <v>19</v>
      </c>
      <c r="D173" s="22">
        <v>640</v>
      </c>
      <c r="E173" s="17"/>
      <c r="F173" s="46">
        <f t="shared" si="12"/>
        <v>640</v>
      </c>
      <c r="G173" s="17"/>
      <c r="H173" s="46">
        <f t="shared" si="13"/>
        <v>640</v>
      </c>
      <c r="I173" s="46"/>
    </row>
    <row r="174" spans="1:9" ht="15" hidden="1" customHeight="1" x14ac:dyDescent="0.25">
      <c r="A174" s="47">
        <v>10</v>
      </c>
      <c r="B174" s="48" t="s">
        <v>177</v>
      </c>
      <c r="C174" s="49" t="s">
        <v>19</v>
      </c>
      <c r="D174" s="22"/>
      <c r="E174" s="17"/>
      <c r="F174" s="46">
        <f t="shared" si="12"/>
        <v>0</v>
      </c>
      <c r="G174" s="17"/>
      <c r="H174" s="46">
        <f t="shared" si="13"/>
        <v>0</v>
      </c>
      <c r="I174" s="46"/>
    </row>
    <row r="175" spans="1:9" ht="15" hidden="1" customHeight="1" x14ac:dyDescent="0.25">
      <c r="A175" s="43">
        <v>11</v>
      </c>
      <c r="B175" s="50" t="s">
        <v>178</v>
      </c>
      <c r="C175" s="51" t="s">
        <v>19</v>
      </c>
      <c r="D175" s="22">
        <v>3</v>
      </c>
      <c r="E175" s="17"/>
      <c r="F175" s="46">
        <f t="shared" si="12"/>
        <v>3</v>
      </c>
      <c r="G175" s="17"/>
      <c r="H175" s="46">
        <f t="shared" si="13"/>
        <v>3</v>
      </c>
      <c r="I175" s="46"/>
    </row>
    <row r="176" spans="1:9" ht="15" hidden="1" customHeight="1" x14ac:dyDescent="0.25">
      <c r="A176" s="47">
        <v>12</v>
      </c>
      <c r="B176" s="48" t="s">
        <v>179</v>
      </c>
      <c r="C176" s="45" t="s">
        <v>49</v>
      </c>
      <c r="D176" s="22">
        <v>49</v>
      </c>
      <c r="E176" s="17"/>
      <c r="F176" s="46">
        <f t="shared" si="12"/>
        <v>49</v>
      </c>
      <c r="G176" s="17"/>
      <c r="H176" s="46">
        <f t="shared" si="13"/>
        <v>49</v>
      </c>
      <c r="I176" s="16"/>
    </row>
    <row r="177" spans="1:9" ht="15" hidden="1" customHeight="1" x14ac:dyDescent="0.25">
      <c r="A177" s="43">
        <v>13</v>
      </c>
      <c r="B177" s="44" t="s">
        <v>180</v>
      </c>
      <c r="C177" s="45" t="s">
        <v>122</v>
      </c>
      <c r="D177" s="22">
        <v>28</v>
      </c>
      <c r="E177" s="17"/>
      <c r="F177" s="46">
        <f t="shared" si="12"/>
        <v>28</v>
      </c>
      <c r="G177" s="17"/>
      <c r="H177" s="46">
        <f t="shared" si="13"/>
        <v>28</v>
      </c>
      <c r="I177" s="16"/>
    </row>
    <row r="178" spans="1:9" ht="15" hidden="1" customHeight="1" x14ac:dyDescent="0.25">
      <c r="A178" s="47">
        <v>14</v>
      </c>
      <c r="B178" s="44" t="s">
        <v>181</v>
      </c>
      <c r="C178" s="45" t="s">
        <v>19</v>
      </c>
      <c r="D178" s="22">
        <v>85</v>
      </c>
      <c r="E178" s="17"/>
      <c r="F178" s="46">
        <f t="shared" si="12"/>
        <v>85</v>
      </c>
      <c r="G178" s="17">
        <v>4</v>
      </c>
      <c r="H178" s="46">
        <f t="shared" si="13"/>
        <v>81</v>
      </c>
      <c r="I178" s="16"/>
    </row>
    <row r="179" spans="1:9" ht="15" hidden="1" customHeight="1" x14ac:dyDescent="0.25">
      <c r="A179" s="43">
        <v>15</v>
      </c>
      <c r="B179" s="44" t="s">
        <v>182</v>
      </c>
      <c r="C179" s="45" t="s">
        <v>19</v>
      </c>
      <c r="D179" s="22"/>
      <c r="E179" s="17"/>
      <c r="F179" s="46">
        <f t="shared" si="12"/>
        <v>0</v>
      </c>
      <c r="G179" s="17"/>
      <c r="H179" s="46">
        <f t="shared" si="13"/>
        <v>0</v>
      </c>
      <c r="I179" s="16"/>
    </row>
    <row r="180" spans="1:9" ht="15" hidden="1" customHeight="1" x14ac:dyDescent="0.25">
      <c r="A180" s="47">
        <v>16</v>
      </c>
      <c r="B180" s="44" t="s">
        <v>183</v>
      </c>
      <c r="C180" s="45" t="s">
        <v>19</v>
      </c>
      <c r="D180" s="22">
        <v>9</v>
      </c>
      <c r="E180" s="17"/>
      <c r="F180" s="46">
        <f t="shared" si="12"/>
        <v>9</v>
      </c>
      <c r="G180" s="17"/>
      <c r="H180" s="46">
        <f t="shared" si="13"/>
        <v>9</v>
      </c>
      <c r="I180" s="16"/>
    </row>
    <row r="181" spans="1:9" ht="15" hidden="1" customHeight="1" x14ac:dyDescent="0.25">
      <c r="A181" s="43">
        <v>17</v>
      </c>
      <c r="B181" s="48" t="s">
        <v>184</v>
      </c>
      <c r="C181" s="45" t="s">
        <v>19</v>
      </c>
      <c r="D181" s="22">
        <v>2</v>
      </c>
      <c r="E181" s="17"/>
      <c r="F181" s="46">
        <f t="shared" si="12"/>
        <v>2</v>
      </c>
      <c r="G181" s="17"/>
      <c r="H181" s="46">
        <f t="shared" si="13"/>
        <v>2</v>
      </c>
      <c r="I181" s="16"/>
    </row>
    <row r="182" spans="1:9" ht="15" hidden="1" customHeight="1" x14ac:dyDescent="0.25">
      <c r="A182" s="47">
        <v>18</v>
      </c>
      <c r="B182" s="44" t="s">
        <v>185</v>
      </c>
      <c r="C182" s="45" t="s">
        <v>19</v>
      </c>
      <c r="D182" s="22">
        <v>16</v>
      </c>
      <c r="E182" s="17"/>
      <c r="F182" s="46">
        <f t="shared" si="12"/>
        <v>16</v>
      </c>
      <c r="G182" s="17"/>
      <c r="H182" s="46">
        <f t="shared" si="13"/>
        <v>16</v>
      </c>
      <c r="I182" s="16"/>
    </row>
    <row r="183" spans="1:9" ht="15" hidden="1" customHeight="1" x14ac:dyDescent="0.25">
      <c r="A183" s="43">
        <v>19</v>
      </c>
      <c r="B183" s="52" t="s">
        <v>334</v>
      </c>
      <c r="C183" s="45" t="s">
        <v>19</v>
      </c>
      <c r="D183" s="22">
        <v>214</v>
      </c>
      <c r="E183" s="17">
        <v>984</v>
      </c>
      <c r="F183" s="46">
        <f t="shared" si="12"/>
        <v>1198</v>
      </c>
      <c r="G183" s="17">
        <v>170</v>
      </c>
      <c r="H183" s="46">
        <f t="shared" si="13"/>
        <v>1028</v>
      </c>
      <c r="I183" s="16"/>
    </row>
    <row r="184" spans="1:9" ht="15" hidden="1" customHeight="1" x14ac:dyDescent="0.25">
      <c r="A184" s="47">
        <v>20</v>
      </c>
      <c r="B184" s="48" t="s">
        <v>335</v>
      </c>
      <c r="C184" s="49" t="s">
        <v>19</v>
      </c>
      <c r="D184" s="22">
        <v>422</v>
      </c>
      <c r="E184" s="17">
        <v>360</v>
      </c>
      <c r="F184" s="46">
        <f t="shared" si="12"/>
        <v>782</v>
      </c>
      <c r="G184" s="17">
        <v>157</v>
      </c>
      <c r="H184" s="46">
        <f t="shared" si="13"/>
        <v>625</v>
      </c>
      <c r="I184" s="16"/>
    </row>
    <row r="185" spans="1:9" ht="15" hidden="1" customHeight="1" x14ac:dyDescent="0.25">
      <c r="A185" s="43">
        <v>21</v>
      </c>
      <c r="B185" s="48" t="s">
        <v>336</v>
      </c>
      <c r="C185" s="49"/>
      <c r="D185" s="22"/>
      <c r="E185" s="17">
        <v>100</v>
      </c>
      <c r="F185" s="46">
        <f t="shared" ref="F185" si="14">SUM(D185+E185)</f>
        <v>100</v>
      </c>
      <c r="G185" s="17"/>
      <c r="H185" s="46">
        <f t="shared" ref="H185" si="15">SUM(F185-G185)</f>
        <v>100</v>
      </c>
      <c r="I185" s="16"/>
    </row>
    <row r="186" spans="1:9" ht="15" hidden="1" customHeight="1" x14ac:dyDescent="0.25">
      <c r="A186" s="47">
        <v>22</v>
      </c>
      <c r="B186" s="48" t="s">
        <v>338</v>
      </c>
      <c r="C186" s="49"/>
      <c r="D186" s="22"/>
      <c r="E186" s="17">
        <v>360</v>
      </c>
      <c r="F186" s="46">
        <f t="shared" ref="F186" si="16">SUM(D186+E186)</f>
        <v>360</v>
      </c>
      <c r="G186" s="17"/>
      <c r="H186" s="46">
        <f t="shared" ref="H186" si="17">SUM(F186-G186)</f>
        <v>360</v>
      </c>
      <c r="I186" s="16"/>
    </row>
    <row r="187" spans="1:9" ht="15" hidden="1" customHeight="1" x14ac:dyDescent="0.25">
      <c r="A187" s="43">
        <v>23</v>
      </c>
      <c r="B187" s="50" t="s">
        <v>188</v>
      </c>
      <c r="C187" s="51" t="s">
        <v>85</v>
      </c>
      <c r="D187" s="22">
        <v>50</v>
      </c>
      <c r="E187" s="17"/>
      <c r="F187" s="46">
        <f t="shared" si="12"/>
        <v>50</v>
      </c>
      <c r="G187" s="17"/>
      <c r="H187" s="46">
        <f t="shared" si="13"/>
        <v>50</v>
      </c>
      <c r="I187" s="16"/>
    </row>
    <row r="188" spans="1:9" ht="15" hidden="1" customHeight="1" x14ac:dyDescent="0.25">
      <c r="A188" s="47">
        <v>24</v>
      </c>
      <c r="B188" s="50" t="s">
        <v>189</v>
      </c>
      <c r="C188" s="51" t="s">
        <v>85</v>
      </c>
      <c r="D188" s="22">
        <v>6</v>
      </c>
      <c r="E188" s="17"/>
      <c r="F188" s="46">
        <f t="shared" si="12"/>
        <v>6</v>
      </c>
      <c r="G188" s="17">
        <v>1</v>
      </c>
      <c r="H188" s="46">
        <f t="shared" si="13"/>
        <v>5</v>
      </c>
      <c r="I188" s="16"/>
    </row>
    <row r="189" spans="1:9" ht="15" hidden="1" customHeight="1" x14ac:dyDescent="0.25">
      <c r="A189" s="43">
        <v>25</v>
      </c>
      <c r="B189" s="50" t="s">
        <v>190</v>
      </c>
      <c r="C189" s="51" t="s">
        <v>19</v>
      </c>
      <c r="D189" s="22">
        <v>239</v>
      </c>
      <c r="E189" s="17"/>
      <c r="F189" s="46">
        <f t="shared" si="12"/>
        <v>239</v>
      </c>
      <c r="G189" s="17"/>
      <c r="H189" s="46">
        <f t="shared" si="13"/>
        <v>239</v>
      </c>
      <c r="I189" s="16"/>
    </row>
    <row r="190" spans="1:9" ht="15" hidden="1" customHeight="1" x14ac:dyDescent="0.25">
      <c r="A190" s="47">
        <v>26</v>
      </c>
      <c r="B190" s="44" t="s">
        <v>191</v>
      </c>
      <c r="C190" s="45" t="s">
        <v>19</v>
      </c>
      <c r="D190" s="22">
        <v>80</v>
      </c>
      <c r="E190" s="17"/>
      <c r="F190" s="46">
        <f t="shared" si="12"/>
        <v>80</v>
      </c>
      <c r="G190" s="17">
        <v>4</v>
      </c>
      <c r="H190" s="46">
        <f t="shared" si="13"/>
        <v>76</v>
      </c>
      <c r="I190" s="16"/>
    </row>
    <row r="191" spans="1:9" ht="15" hidden="1" customHeight="1" x14ac:dyDescent="0.25">
      <c r="A191" s="43">
        <v>27</v>
      </c>
      <c r="B191" s="44" t="s">
        <v>192</v>
      </c>
      <c r="C191" s="45" t="s">
        <v>19</v>
      </c>
      <c r="D191" s="22">
        <v>264</v>
      </c>
      <c r="E191" s="17"/>
      <c r="F191" s="46">
        <f t="shared" si="12"/>
        <v>264</v>
      </c>
      <c r="G191" s="17"/>
      <c r="H191" s="46">
        <f t="shared" si="13"/>
        <v>264</v>
      </c>
      <c r="I191" s="16"/>
    </row>
    <row r="192" spans="1:9" ht="15" hidden="1" customHeight="1" x14ac:dyDescent="0.25">
      <c r="A192" s="47">
        <v>28</v>
      </c>
      <c r="B192" s="44" t="s">
        <v>193</v>
      </c>
      <c r="C192" s="45" t="s">
        <v>19</v>
      </c>
      <c r="D192" s="22"/>
      <c r="E192" s="17"/>
      <c r="F192" s="46">
        <f t="shared" si="12"/>
        <v>0</v>
      </c>
      <c r="G192" s="17"/>
      <c r="H192" s="46">
        <f t="shared" si="13"/>
        <v>0</v>
      </c>
      <c r="I192" s="16"/>
    </row>
    <row r="193" spans="1:9" ht="15" hidden="1" customHeight="1" x14ac:dyDescent="0.25">
      <c r="A193" s="43">
        <v>29</v>
      </c>
      <c r="B193" s="44" t="s">
        <v>194</v>
      </c>
      <c r="C193" s="45" t="s">
        <v>19</v>
      </c>
      <c r="D193" s="22">
        <v>70</v>
      </c>
      <c r="E193" s="17"/>
      <c r="F193" s="46">
        <f t="shared" si="12"/>
        <v>70</v>
      </c>
      <c r="G193" s="17">
        <v>7</v>
      </c>
      <c r="H193" s="46">
        <f t="shared" si="13"/>
        <v>63</v>
      </c>
      <c r="I193" s="16"/>
    </row>
    <row r="194" spans="1:9" ht="15" hidden="1" customHeight="1" x14ac:dyDescent="0.25">
      <c r="A194" s="47">
        <v>30</v>
      </c>
      <c r="B194" s="44" t="s">
        <v>309</v>
      </c>
      <c r="C194" s="45" t="s">
        <v>122</v>
      </c>
      <c r="D194" s="22">
        <v>20</v>
      </c>
      <c r="E194" s="17"/>
      <c r="F194" s="46">
        <f t="shared" si="12"/>
        <v>20</v>
      </c>
      <c r="G194" s="17"/>
      <c r="H194" s="46">
        <f t="shared" si="13"/>
        <v>20</v>
      </c>
      <c r="I194" s="16"/>
    </row>
    <row r="195" spans="1:9" ht="15" hidden="1" customHeight="1" x14ac:dyDescent="0.25">
      <c r="A195" s="43">
        <v>31</v>
      </c>
      <c r="B195" s="53" t="s">
        <v>195</v>
      </c>
      <c r="C195" s="54" t="s">
        <v>196</v>
      </c>
      <c r="D195" s="22">
        <v>11</v>
      </c>
      <c r="E195" s="17"/>
      <c r="F195" s="46">
        <f t="shared" si="12"/>
        <v>11</v>
      </c>
      <c r="G195" s="17"/>
      <c r="H195" s="46">
        <f t="shared" si="13"/>
        <v>11</v>
      </c>
      <c r="I195" s="16"/>
    </row>
    <row r="196" spans="1:9" ht="15" hidden="1" customHeight="1" x14ac:dyDescent="0.25">
      <c r="A196" s="47">
        <v>32</v>
      </c>
      <c r="B196" s="55" t="s">
        <v>197</v>
      </c>
      <c r="C196" s="54" t="s">
        <v>196</v>
      </c>
      <c r="D196" s="22">
        <v>20</v>
      </c>
      <c r="E196" s="17"/>
      <c r="F196" s="46">
        <f t="shared" si="12"/>
        <v>20</v>
      </c>
      <c r="G196" s="17">
        <v>4</v>
      </c>
      <c r="H196" s="46">
        <f t="shared" si="13"/>
        <v>16</v>
      </c>
      <c r="I196" s="16"/>
    </row>
    <row r="197" spans="1:9" ht="15" hidden="1" customHeight="1" x14ac:dyDescent="0.25">
      <c r="A197" s="43">
        <v>33</v>
      </c>
      <c r="B197" s="50" t="s">
        <v>198</v>
      </c>
      <c r="C197" s="51" t="s">
        <v>196</v>
      </c>
      <c r="D197" s="22">
        <v>11</v>
      </c>
      <c r="E197" s="17"/>
      <c r="F197" s="46">
        <f t="shared" si="12"/>
        <v>11</v>
      </c>
      <c r="G197" s="17"/>
      <c r="H197" s="46">
        <f t="shared" si="13"/>
        <v>11</v>
      </c>
      <c r="I197" s="16"/>
    </row>
    <row r="198" spans="1:9" ht="15" hidden="1" customHeight="1" x14ac:dyDescent="0.25">
      <c r="A198" s="47">
        <v>34</v>
      </c>
      <c r="B198" s="35" t="s">
        <v>199</v>
      </c>
      <c r="C198" s="18" t="s">
        <v>73</v>
      </c>
      <c r="D198" s="22">
        <v>19</v>
      </c>
      <c r="E198" s="17"/>
      <c r="F198" s="46">
        <f t="shared" si="12"/>
        <v>19</v>
      </c>
      <c r="G198" s="17"/>
      <c r="H198" s="46">
        <f t="shared" si="13"/>
        <v>19</v>
      </c>
      <c r="I198" s="16"/>
    </row>
    <row r="199" spans="1:9" hidden="1" x14ac:dyDescent="0.25">
      <c r="A199" s="43">
        <v>35</v>
      </c>
      <c r="B199" s="35" t="s">
        <v>200</v>
      </c>
      <c r="C199" s="18" t="s">
        <v>201</v>
      </c>
      <c r="D199" s="22">
        <v>2</v>
      </c>
      <c r="E199" s="17"/>
      <c r="F199" s="46">
        <f t="shared" si="12"/>
        <v>2</v>
      </c>
      <c r="G199" s="17"/>
      <c r="H199" s="46">
        <f t="shared" si="13"/>
        <v>2</v>
      </c>
      <c r="I199" s="16"/>
    </row>
    <row r="200" spans="1:9" ht="15" hidden="1" customHeight="1" x14ac:dyDescent="0.25">
      <c r="A200" s="47">
        <v>36</v>
      </c>
      <c r="B200" s="21" t="s">
        <v>202</v>
      </c>
      <c r="C200" s="45" t="s">
        <v>53</v>
      </c>
      <c r="D200" s="22">
        <v>17400</v>
      </c>
      <c r="E200" s="17"/>
      <c r="F200" s="46">
        <f t="shared" si="12"/>
        <v>17400</v>
      </c>
      <c r="G200" s="17">
        <v>550</v>
      </c>
      <c r="H200" s="46">
        <f t="shared" si="13"/>
        <v>16850</v>
      </c>
      <c r="I200" s="16"/>
    </row>
    <row r="201" spans="1:9" ht="15" hidden="1" customHeight="1" x14ac:dyDescent="0.25">
      <c r="A201" s="43">
        <v>37</v>
      </c>
      <c r="B201" s="21" t="s">
        <v>203</v>
      </c>
      <c r="C201" s="45" t="s">
        <v>53</v>
      </c>
      <c r="D201" s="22">
        <v>15900</v>
      </c>
      <c r="E201" s="17"/>
      <c r="F201" s="46">
        <f t="shared" si="12"/>
        <v>15900</v>
      </c>
      <c r="G201" s="17">
        <v>700</v>
      </c>
      <c r="H201" s="46">
        <f t="shared" si="13"/>
        <v>15200</v>
      </c>
      <c r="I201" s="16"/>
    </row>
    <row r="202" spans="1:9" ht="15" hidden="1" customHeight="1" x14ac:dyDescent="0.25">
      <c r="A202" s="47">
        <v>38</v>
      </c>
      <c r="B202" s="21" t="s">
        <v>204</v>
      </c>
      <c r="C202" s="45" t="s">
        <v>53</v>
      </c>
      <c r="D202" s="22">
        <v>1100</v>
      </c>
      <c r="E202" s="17">
        <v>4000</v>
      </c>
      <c r="F202" s="46">
        <f t="shared" si="12"/>
        <v>5100</v>
      </c>
      <c r="G202" s="17">
        <v>1100</v>
      </c>
      <c r="H202" s="46">
        <f t="shared" si="13"/>
        <v>4000</v>
      </c>
      <c r="I202" s="16"/>
    </row>
    <row r="203" spans="1:9" ht="15" hidden="1" customHeight="1" x14ac:dyDescent="0.25">
      <c r="A203" s="43">
        <v>39</v>
      </c>
      <c r="B203" s="21" t="s">
        <v>205</v>
      </c>
      <c r="C203" s="45" t="s">
        <v>53</v>
      </c>
      <c r="D203" s="22">
        <v>5300</v>
      </c>
      <c r="E203" s="17">
        <v>6000</v>
      </c>
      <c r="F203" s="46">
        <f t="shared" si="12"/>
        <v>11300</v>
      </c>
      <c r="G203" s="17">
        <v>2000</v>
      </c>
      <c r="H203" s="46">
        <f t="shared" si="13"/>
        <v>9300</v>
      </c>
      <c r="I203" s="18"/>
    </row>
    <row r="204" spans="1:9" ht="15" hidden="1" customHeight="1" x14ac:dyDescent="0.25">
      <c r="A204" s="47">
        <v>40</v>
      </c>
      <c r="B204" s="21" t="s">
        <v>206</v>
      </c>
      <c r="C204" s="18" t="s">
        <v>19</v>
      </c>
      <c r="D204" s="22">
        <v>312</v>
      </c>
      <c r="E204" s="17"/>
      <c r="F204" s="46">
        <f t="shared" si="12"/>
        <v>312</v>
      </c>
      <c r="G204" s="17">
        <v>10</v>
      </c>
      <c r="H204" s="46">
        <f t="shared" si="13"/>
        <v>302</v>
      </c>
      <c r="I204" s="18"/>
    </row>
    <row r="205" spans="1:9" ht="15" hidden="1" customHeight="1" x14ac:dyDescent="0.25">
      <c r="A205" s="43">
        <v>41</v>
      </c>
      <c r="B205" s="21" t="s">
        <v>207</v>
      </c>
      <c r="C205" s="18" t="s">
        <v>19</v>
      </c>
      <c r="D205" s="22">
        <v>4</v>
      </c>
      <c r="E205" s="17"/>
      <c r="F205" s="46">
        <f t="shared" si="12"/>
        <v>4</v>
      </c>
      <c r="G205" s="17">
        <v>1</v>
      </c>
      <c r="H205" s="46">
        <f t="shared" si="13"/>
        <v>3</v>
      </c>
      <c r="I205" s="18"/>
    </row>
    <row r="206" spans="1:9" ht="15" hidden="1" customHeight="1" x14ac:dyDescent="0.25">
      <c r="A206" s="47">
        <v>42</v>
      </c>
      <c r="B206" s="21" t="s">
        <v>208</v>
      </c>
      <c r="C206" s="18" t="s">
        <v>19</v>
      </c>
      <c r="D206" s="22">
        <v>14</v>
      </c>
      <c r="E206" s="17"/>
      <c r="F206" s="46">
        <f t="shared" si="12"/>
        <v>14</v>
      </c>
      <c r="G206" s="17"/>
      <c r="H206" s="46">
        <f t="shared" si="13"/>
        <v>14</v>
      </c>
      <c r="I206" s="18"/>
    </row>
    <row r="207" spans="1:9" ht="15" hidden="1" customHeight="1" x14ac:dyDescent="0.25">
      <c r="A207" s="43">
        <v>43</v>
      </c>
      <c r="B207" s="21" t="s">
        <v>302</v>
      </c>
      <c r="C207" s="18" t="s">
        <v>19</v>
      </c>
      <c r="D207" s="22"/>
      <c r="E207" s="17"/>
      <c r="F207" s="46">
        <f t="shared" si="12"/>
        <v>0</v>
      </c>
      <c r="G207" s="17"/>
      <c r="H207" s="46">
        <f t="shared" si="13"/>
        <v>0</v>
      </c>
      <c r="I207" s="18"/>
    </row>
    <row r="208" spans="1:9" ht="15" hidden="1" customHeight="1" x14ac:dyDescent="0.25">
      <c r="A208" s="47">
        <v>44</v>
      </c>
      <c r="B208" s="21" t="s">
        <v>303</v>
      </c>
      <c r="C208" s="18" t="s">
        <v>19</v>
      </c>
      <c r="D208" s="22"/>
      <c r="E208" s="17"/>
      <c r="F208" s="46">
        <f t="shared" si="12"/>
        <v>0</v>
      </c>
      <c r="G208" s="17"/>
      <c r="H208" s="46">
        <f t="shared" si="13"/>
        <v>0</v>
      </c>
      <c r="I208" s="18"/>
    </row>
    <row r="209" spans="1:9" ht="15" hidden="1" customHeight="1" x14ac:dyDescent="0.25">
      <c r="A209" s="43">
        <v>45</v>
      </c>
      <c r="B209" s="21" t="s">
        <v>209</v>
      </c>
      <c r="C209" s="18" t="s">
        <v>19</v>
      </c>
      <c r="D209" s="22"/>
      <c r="E209" s="17"/>
      <c r="F209" s="46">
        <f t="shared" si="12"/>
        <v>0</v>
      </c>
      <c r="G209" s="17"/>
      <c r="H209" s="46">
        <f t="shared" si="13"/>
        <v>0</v>
      </c>
      <c r="I209" s="18"/>
    </row>
    <row r="210" spans="1:9" ht="15" hidden="1" customHeight="1" x14ac:dyDescent="0.25">
      <c r="A210" s="47">
        <v>46</v>
      </c>
      <c r="B210" s="21" t="s">
        <v>210</v>
      </c>
      <c r="C210" s="18" t="s">
        <v>19</v>
      </c>
      <c r="D210" s="22"/>
      <c r="E210" s="17"/>
      <c r="F210" s="46">
        <f t="shared" si="12"/>
        <v>0</v>
      </c>
      <c r="G210" s="17"/>
      <c r="H210" s="46">
        <f t="shared" si="13"/>
        <v>0</v>
      </c>
      <c r="I210" s="18"/>
    </row>
    <row r="211" spans="1:9" ht="15" hidden="1" customHeight="1" x14ac:dyDescent="0.25">
      <c r="A211" s="43">
        <v>47</v>
      </c>
      <c r="B211" s="21" t="s">
        <v>211</v>
      </c>
      <c r="C211" s="18" t="s">
        <v>19</v>
      </c>
      <c r="D211" s="22">
        <v>42</v>
      </c>
      <c r="E211" s="17"/>
      <c r="F211" s="46">
        <f t="shared" si="12"/>
        <v>42</v>
      </c>
      <c r="G211" s="17">
        <v>9</v>
      </c>
      <c r="H211" s="46">
        <f t="shared" si="13"/>
        <v>33</v>
      </c>
      <c r="I211" s="18"/>
    </row>
    <row r="212" spans="1:9" ht="15" hidden="1" customHeight="1" x14ac:dyDescent="0.25">
      <c r="A212" s="47">
        <v>48</v>
      </c>
      <c r="B212" s="21" t="s">
        <v>212</v>
      </c>
      <c r="C212" s="18">
        <v>536</v>
      </c>
      <c r="D212" s="22">
        <v>356</v>
      </c>
      <c r="E212" s="17">
        <v>150</v>
      </c>
      <c r="F212" s="46">
        <v>506</v>
      </c>
      <c r="G212" s="17">
        <v>33</v>
      </c>
      <c r="H212" s="46">
        <f t="shared" si="13"/>
        <v>473</v>
      </c>
      <c r="I212" s="18"/>
    </row>
    <row r="213" spans="1:9" ht="15" hidden="1" customHeight="1" x14ac:dyDescent="0.25">
      <c r="A213" s="43">
        <v>49</v>
      </c>
      <c r="B213" s="21" t="s">
        <v>213</v>
      </c>
      <c r="C213" s="18" t="s">
        <v>19</v>
      </c>
      <c r="D213" s="22">
        <v>4</v>
      </c>
      <c r="E213" s="17"/>
      <c r="F213" s="46">
        <f t="shared" si="12"/>
        <v>4</v>
      </c>
      <c r="G213" s="17">
        <v>3</v>
      </c>
      <c r="H213" s="46">
        <f t="shared" si="13"/>
        <v>1</v>
      </c>
      <c r="I213" s="18"/>
    </row>
    <row r="214" spans="1:9" ht="15" hidden="1" customHeight="1" x14ac:dyDescent="0.25">
      <c r="A214" s="56"/>
      <c r="B214" s="21"/>
      <c r="C214" s="18"/>
      <c r="D214" s="57"/>
      <c r="E214" s="20"/>
      <c r="F214" s="15"/>
      <c r="G214" s="14"/>
      <c r="H214" s="15"/>
      <c r="I214" s="18"/>
    </row>
    <row r="215" spans="1:9" ht="15" hidden="1" customHeight="1" x14ac:dyDescent="0.25">
      <c r="A215" s="56"/>
      <c r="B215" s="58" t="s">
        <v>214</v>
      </c>
      <c r="C215" s="18"/>
      <c r="D215" s="13"/>
      <c r="E215" s="14"/>
      <c r="F215" s="15"/>
      <c r="G215" s="14"/>
      <c r="H215" s="15"/>
      <c r="I215" s="18"/>
    </row>
    <row r="216" spans="1:9" ht="15" hidden="1" customHeight="1" x14ac:dyDescent="0.25">
      <c r="A216" s="43">
        <v>1</v>
      </c>
      <c r="B216" s="21" t="s">
        <v>215</v>
      </c>
      <c r="C216" s="18" t="s">
        <v>196</v>
      </c>
      <c r="D216" s="22">
        <v>1</v>
      </c>
      <c r="E216" s="17">
        <v>15</v>
      </c>
      <c r="F216" s="46">
        <f t="shared" ref="F216:F220" si="18">SUM(D216+E216)</f>
        <v>16</v>
      </c>
      <c r="G216" s="17">
        <v>7</v>
      </c>
      <c r="H216" s="46">
        <f t="shared" ref="H216:H220" si="19">SUM(F216-G216)</f>
        <v>9</v>
      </c>
      <c r="I216" s="18"/>
    </row>
    <row r="217" spans="1:9" ht="15" hidden="1" customHeight="1" x14ac:dyDescent="0.25">
      <c r="A217" s="47">
        <v>2</v>
      </c>
      <c r="B217" s="21" t="s">
        <v>216</v>
      </c>
      <c r="C217" s="18" t="s">
        <v>196</v>
      </c>
      <c r="D217" s="22">
        <v>2</v>
      </c>
      <c r="E217" s="17">
        <v>15</v>
      </c>
      <c r="F217" s="46">
        <f t="shared" si="18"/>
        <v>17</v>
      </c>
      <c r="G217" s="17">
        <v>9</v>
      </c>
      <c r="H217" s="46">
        <f t="shared" si="19"/>
        <v>8</v>
      </c>
      <c r="I217" s="18"/>
    </row>
    <row r="218" spans="1:9" ht="15" hidden="1" customHeight="1" x14ac:dyDescent="0.25">
      <c r="A218" s="43">
        <v>3</v>
      </c>
      <c r="B218" s="21" t="s">
        <v>217</v>
      </c>
      <c r="C218" s="18" t="s">
        <v>196</v>
      </c>
      <c r="D218" s="22">
        <v>12</v>
      </c>
      <c r="E218" s="17">
        <v>10</v>
      </c>
      <c r="F218" s="46">
        <f t="shared" si="18"/>
        <v>22</v>
      </c>
      <c r="G218" s="17">
        <v>5</v>
      </c>
      <c r="H218" s="46">
        <f t="shared" si="19"/>
        <v>17</v>
      </c>
      <c r="I218" s="59"/>
    </row>
    <row r="219" spans="1:9" ht="15" hidden="1" customHeight="1" x14ac:dyDescent="0.25">
      <c r="A219" s="47">
        <v>4</v>
      </c>
      <c r="B219" s="21" t="s">
        <v>218</v>
      </c>
      <c r="C219" s="18" t="s">
        <v>196</v>
      </c>
      <c r="D219" s="22"/>
      <c r="E219" s="17">
        <v>15</v>
      </c>
      <c r="F219" s="46">
        <f t="shared" ref="F219" si="20">SUM(D219+E219)</f>
        <v>15</v>
      </c>
      <c r="G219" s="17">
        <v>12</v>
      </c>
      <c r="H219" s="46">
        <f t="shared" ref="H219" si="21">SUM(F219-G219)</f>
        <v>3</v>
      </c>
      <c r="I219" s="18"/>
    </row>
    <row r="220" spans="1:9" ht="15" hidden="1" customHeight="1" x14ac:dyDescent="0.25">
      <c r="A220" s="43">
        <v>5</v>
      </c>
      <c r="B220" s="21" t="s">
        <v>219</v>
      </c>
      <c r="C220" s="18" t="s">
        <v>196</v>
      </c>
      <c r="D220" s="22">
        <v>10</v>
      </c>
      <c r="E220" s="17">
        <v>25</v>
      </c>
      <c r="F220" s="46">
        <f t="shared" si="18"/>
        <v>35</v>
      </c>
      <c r="G220" s="17">
        <v>9</v>
      </c>
      <c r="H220" s="46">
        <f t="shared" si="19"/>
        <v>26</v>
      </c>
      <c r="I220" s="18"/>
    </row>
    <row r="221" spans="1:9" ht="15" hidden="1" customHeight="1" x14ac:dyDescent="0.25">
      <c r="A221" s="56"/>
      <c r="B221" s="35"/>
      <c r="C221" s="18"/>
      <c r="D221" s="33"/>
      <c r="E221" s="34"/>
      <c r="F221" s="60"/>
      <c r="G221" s="60"/>
      <c r="H221" s="60"/>
      <c r="I221" s="18"/>
    </row>
    <row r="222" spans="1:9" ht="15" hidden="1" customHeight="1" x14ac:dyDescent="0.25">
      <c r="A222" s="56"/>
      <c r="B222" s="61"/>
      <c r="C222" s="18"/>
      <c r="D222" s="33"/>
      <c r="E222" s="34"/>
      <c r="F222" s="60"/>
      <c r="G222" s="60"/>
      <c r="H222" s="60"/>
      <c r="I222" s="18"/>
    </row>
    <row r="223" spans="1:9" ht="15" hidden="1" customHeight="1" x14ac:dyDescent="0.25">
      <c r="A223" s="56"/>
      <c r="B223" s="35"/>
      <c r="C223" s="18"/>
      <c r="D223" s="33"/>
      <c r="E223" s="34"/>
      <c r="F223" s="60"/>
      <c r="G223" s="60"/>
      <c r="H223" s="60"/>
      <c r="I223" s="18"/>
    </row>
    <row r="224" spans="1:9" ht="15" hidden="1" customHeight="1" x14ac:dyDescent="0.25">
      <c r="A224" s="62"/>
      <c r="B224" s="39"/>
      <c r="C224" s="37"/>
      <c r="D224" s="63"/>
      <c r="E224" s="64"/>
      <c r="F224" s="28"/>
      <c r="G224" s="28"/>
      <c r="H224" s="28"/>
      <c r="I224" s="37"/>
    </row>
    <row r="225" spans="1:9" hidden="1" x14ac:dyDescent="0.25">
      <c r="A225" s="65"/>
      <c r="B225" s="65"/>
      <c r="C225" s="65"/>
      <c r="D225" s="65"/>
      <c r="E225" s="65"/>
      <c r="F225" s="65"/>
      <c r="G225" s="65"/>
      <c r="H225" s="65"/>
      <c r="I225" s="66"/>
    </row>
    <row r="226" spans="1:9" hidden="1" x14ac:dyDescent="0.25">
      <c r="A226" s="65"/>
      <c r="B226" s="65"/>
      <c r="C226" s="65"/>
      <c r="D226" s="65"/>
      <c r="E226" s="65"/>
      <c r="F226" s="65"/>
      <c r="G226" s="65"/>
      <c r="H226" s="65"/>
      <c r="I226" s="66"/>
    </row>
    <row r="227" spans="1:9" hidden="1" x14ac:dyDescent="0.25">
      <c r="A227" s="65"/>
      <c r="B227" s="65"/>
      <c r="C227" s="65"/>
      <c r="D227" s="65"/>
      <c r="E227" s="65"/>
      <c r="F227" s="65"/>
      <c r="G227" s="65"/>
      <c r="H227" s="65"/>
      <c r="I227" s="66"/>
    </row>
    <row r="228" spans="1:9" hidden="1" x14ac:dyDescent="0.25">
      <c r="A228" s="177"/>
      <c r="B228" s="328" t="s">
        <v>220</v>
      </c>
      <c r="C228" s="328"/>
      <c r="D228" s="328"/>
      <c r="E228" s="328"/>
      <c r="F228" s="328"/>
      <c r="G228" s="328"/>
      <c r="H228" s="68"/>
      <c r="I228" s="1"/>
    </row>
    <row r="229" spans="1:9" hidden="1" x14ac:dyDescent="0.25">
      <c r="A229" s="177"/>
      <c r="B229" s="332" t="s">
        <v>329</v>
      </c>
      <c r="C229" s="332"/>
      <c r="D229" s="332"/>
      <c r="E229" s="332"/>
      <c r="F229" s="332"/>
      <c r="G229" s="332"/>
      <c r="H229" s="69"/>
      <c r="I229" s="1"/>
    </row>
    <row r="230" spans="1:9" hidden="1" x14ac:dyDescent="0.25">
      <c r="A230" s="70"/>
      <c r="B230" s="71"/>
      <c r="C230" s="70"/>
      <c r="D230" s="72"/>
      <c r="E230" s="73"/>
      <c r="F230" s="73"/>
      <c r="G230" s="73"/>
      <c r="H230" s="73"/>
      <c r="I230" s="1"/>
    </row>
    <row r="231" spans="1:9" hidden="1" x14ac:dyDescent="0.25">
      <c r="A231" s="74" t="s">
        <v>3</v>
      </c>
      <c r="B231" s="74" t="s">
        <v>4</v>
      </c>
      <c r="C231" s="74" t="s">
        <v>5</v>
      </c>
      <c r="D231" s="74" t="s">
        <v>221</v>
      </c>
      <c r="E231" s="74" t="s">
        <v>7</v>
      </c>
      <c r="F231" s="74" t="s">
        <v>8</v>
      </c>
      <c r="G231" s="74" t="s">
        <v>7</v>
      </c>
      <c r="H231" s="74" t="s">
        <v>222</v>
      </c>
      <c r="I231" s="75"/>
    </row>
    <row r="232" spans="1:9" hidden="1" x14ac:dyDescent="0.25">
      <c r="A232" s="76"/>
      <c r="B232" s="77"/>
      <c r="C232" s="76"/>
      <c r="D232" s="76"/>
      <c r="E232" s="76" t="s">
        <v>11</v>
      </c>
      <c r="F232" s="76"/>
      <c r="G232" s="76" t="s">
        <v>12</v>
      </c>
      <c r="H232" s="76"/>
      <c r="I232" s="75"/>
    </row>
    <row r="233" spans="1:9" hidden="1" x14ac:dyDescent="0.25">
      <c r="A233" s="78">
        <v>1</v>
      </c>
      <c r="B233" s="79" t="s">
        <v>223</v>
      </c>
      <c r="C233" s="78" t="s">
        <v>224</v>
      </c>
      <c r="D233" s="22">
        <v>203</v>
      </c>
      <c r="E233" s="17"/>
      <c r="F233" s="46">
        <f t="shared" ref="F233:F275" si="22">SUM(D233+E233)</f>
        <v>203</v>
      </c>
      <c r="G233" s="17">
        <v>33</v>
      </c>
      <c r="H233" s="46">
        <f t="shared" ref="H233:H275" si="23">SUM(F233-G233)</f>
        <v>170</v>
      </c>
      <c r="I233" s="80"/>
    </row>
    <row r="234" spans="1:9" hidden="1" x14ac:dyDescent="0.25">
      <c r="A234" s="18">
        <v>2</v>
      </c>
      <c r="B234" s="21" t="s">
        <v>225</v>
      </c>
      <c r="C234" s="18" t="s">
        <v>224</v>
      </c>
      <c r="D234" s="22">
        <v>43</v>
      </c>
      <c r="E234" s="17"/>
      <c r="F234" s="46">
        <f t="shared" si="22"/>
        <v>43</v>
      </c>
      <c r="G234" s="17">
        <v>16</v>
      </c>
      <c r="H234" s="46">
        <f t="shared" si="23"/>
        <v>27</v>
      </c>
      <c r="I234" s="80"/>
    </row>
    <row r="235" spans="1:9" hidden="1" x14ac:dyDescent="0.25">
      <c r="A235" s="78">
        <v>3</v>
      </c>
      <c r="B235" s="81" t="s">
        <v>226</v>
      </c>
      <c r="C235" s="59" t="s">
        <v>224</v>
      </c>
      <c r="D235" s="22"/>
      <c r="E235" s="17"/>
      <c r="F235" s="46">
        <f t="shared" si="22"/>
        <v>0</v>
      </c>
      <c r="G235" s="17"/>
      <c r="H235" s="46">
        <f t="shared" si="23"/>
        <v>0</v>
      </c>
      <c r="I235" s="80"/>
    </row>
    <row r="236" spans="1:9" hidden="1" x14ac:dyDescent="0.25">
      <c r="A236" s="18">
        <v>4</v>
      </c>
      <c r="B236" s="81" t="s">
        <v>227</v>
      </c>
      <c r="C236" s="59" t="s">
        <v>19</v>
      </c>
      <c r="D236" s="22">
        <v>10</v>
      </c>
      <c r="E236" s="17"/>
      <c r="F236" s="46">
        <f t="shared" si="22"/>
        <v>10</v>
      </c>
      <c r="G236" s="17"/>
      <c r="H236" s="46">
        <f t="shared" si="23"/>
        <v>10</v>
      </c>
      <c r="I236" s="80"/>
    </row>
    <row r="237" spans="1:9" hidden="1" x14ac:dyDescent="0.25">
      <c r="A237" s="78">
        <v>5</v>
      </c>
      <c r="B237" s="81" t="s">
        <v>228</v>
      </c>
      <c r="C237" s="59" t="s">
        <v>19</v>
      </c>
      <c r="D237" s="22">
        <v>10</v>
      </c>
      <c r="E237" s="17"/>
      <c r="F237" s="46">
        <f t="shared" si="22"/>
        <v>10</v>
      </c>
      <c r="G237" s="17"/>
      <c r="H237" s="46">
        <f t="shared" si="23"/>
        <v>10</v>
      </c>
      <c r="I237" s="80"/>
    </row>
    <row r="238" spans="1:9" hidden="1" x14ac:dyDescent="0.25">
      <c r="A238" s="18">
        <v>6</v>
      </c>
      <c r="B238" s="81" t="s">
        <v>229</v>
      </c>
      <c r="C238" s="59" t="s">
        <v>19</v>
      </c>
      <c r="D238" s="22">
        <v>2</v>
      </c>
      <c r="E238" s="17"/>
      <c r="F238" s="46">
        <f t="shared" si="22"/>
        <v>2</v>
      </c>
      <c r="G238" s="17">
        <v>2</v>
      </c>
      <c r="H238" s="46">
        <f t="shared" si="23"/>
        <v>0</v>
      </c>
      <c r="I238" s="80"/>
    </row>
    <row r="239" spans="1:9" hidden="1" x14ac:dyDescent="0.25">
      <c r="A239" s="78">
        <v>7</v>
      </c>
      <c r="B239" s="81" t="s">
        <v>230</v>
      </c>
      <c r="C239" s="59" t="s">
        <v>49</v>
      </c>
      <c r="D239" s="22">
        <v>1560</v>
      </c>
      <c r="E239" s="17"/>
      <c r="F239" s="46">
        <f t="shared" si="22"/>
        <v>1560</v>
      </c>
      <c r="G239" s="17"/>
      <c r="H239" s="46">
        <f t="shared" si="23"/>
        <v>1560</v>
      </c>
      <c r="I239" s="80"/>
    </row>
    <row r="240" spans="1:9" hidden="1" x14ac:dyDescent="0.25">
      <c r="A240" s="18">
        <v>8</v>
      </c>
      <c r="B240" s="21" t="s">
        <v>231</v>
      </c>
      <c r="C240" s="18" t="s">
        <v>49</v>
      </c>
      <c r="D240" s="22">
        <v>1390</v>
      </c>
      <c r="E240" s="17"/>
      <c r="F240" s="46">
        <f t="shared" si="22"/>
        <v>1390</v>
      </c>
      <c r="G240" s="17">
        <v>21</v>
      </c>
      <c r="H240" s="46">
        <f t="shared" si="23"/>
        <v>1369</v>
      </c>
      <c r="I240" s="80"/>
    </row>
    <row r="241" spans="1:9" hidden="1" x14ac:dyDescent="0.25">
      <c r="A241" s="78">
        <v>9</v>
      </c>
      <c r="B241" s="35" t="s">
        <v>232</v>
      </c>
      <c r="C241" s="18" t="s">
        <v>53</v>
      </c>
      <c r="D241" s="22"/>
      <c r="E241" s="17"/>
      <c r="F241" s="46">
        <f t="shared" si="22"/>
        <v>0</v>
      </c>
      <c r="G241" s="17"/>
      <c r="H241" s="46">
        <f t="shared" si="23"/>
        <v>0</v>
      </c>
      <c r="I241" s="80"/>
    </row>
    <row r="242" spans="1:9" hidden="1" x14ac:dyDescent="0.25">
      <c r="A242" s="18">
        <v>10</v>
      </c>
      <c r="B242" s="35" t="s">
        <v>233</v>
      </c>
      <c r="C242" s="18" t="s">
        <v>53</v>
      </c>
      <c r="D242" s="22"/>
      <c r="E242" s="17"/>
      <c r="F242" s="46">
        <f t="shared" si="22"/>
        <v>0</v>
      </c>
      <c r="G242" s="17"/>
      <c r="H242" s="46">
        <f t="shared" si="23"/>
        <v>0</v>
      </c>
      <c r="I242" s="80"/>
    </row>
    <row r="243" spans="1:9" hidden="1" x14ac:dyDescent="0.25">
      <c r="A243" s="78">
        <v>11</v>
      </c>
      <c r="B243" s="35" t="s">
        <v>234</v>
      </c>
      <c r="C243" s="18" t="s">
        <v>53</v>
      </c>
      <c r="D243" s="22"/>
      <c r="E243" s="17"/>
      <c r="F243" s="46">
        <f t="shared" si="22"/>
        <v>0</v>
      </c>
      <c r="G243" s="17"/>
      <c r="H243" s="46">
        <f t="shared" si="23"/>
        <v>0</v>
      </c>
      <c r="I243" s="80"/>
    </row>
    <row r="244" spans="1:9" hidden="1" x14ac:dyDescent="0.25">
      <c r="A244" s="18">
        <v>12</v>
      </c>
      <c r="B244" s="35" t="s">
        <v>235</v>
      </c>
      <c r="C244" s="18" t="s">
        <v>53</v>
      </c>
      <c r="D244" s="22">
        <v>7000</v>
      </c>
      <c r="E244" s="17"/>
      <c r="F244" s="46">
        <f t="shared" si="22"/>
        <v>7000</v>
      </c>
      <c r="G244" s="17">
        <v>3000</v>
      </c>
      <c r="H244" s="46">
        <f t="shared" si="23"/>
        <v>4000</v>
      </c>
      <c r="I244" s="80"/>
    </row>
    <row r="245" spans="1:9" hidden="1" x14ac:dyDescent="0.25">
      <c r="A245" s="78">
        <v>13</v>
      </c>
      <c r="B245" s="35" t="s">
        <v>236</v>
      </c>
      <c r="C245" s="18" t="s">
        <v>53</v>
      </c>
      <c r="D245" s="22"/>
      <c r="E245" s="17"/>
      <c r="F245" s="46">
        <f t="shared" si="22"/>
        <v>0</v>
      </c>
      <c r="G245" s="17"/>
      <c r="H245" s="46">
        <f t="shared" si="23"/>
        <v>0</v>
      </c>
      <c r="I245" s="80"/>
    </row>
    <row r="246" spans="1:9" hidden="1" x14ac:dyDescent="0.25">
      <c r="A246" s="18">
        <v>14</v>
      </c>
      <c r="B246" s="21" t="s">
        <v>237</v>
      </c>
      <c r="C246" s="82" t="s">
        <v>19</v>
      </c>
      <c r="D246" s="22">
        <v>290</v>
      </c>
      <c r="E246" s="17"/>
      <c r="F246" s="46">
        <f t="shared" si="22"/>
        <v>290</v>
      </c>
      <c r="G246" s="17"/>
      <c r="H246" s="46">
        <f t="shared" si="23"/>
        <v>290</v>
      </c>
      <c r="I246" s="80"/>
    </row>
    <row r="247" spans="1:9" hidden="1" x14ac:dyDescent="0.25">
      <c r="A247" s="78">
        <v>15</v>
      </c>
      <c r="B247" s="21" t="s">
        <v>238</v>
      </c>
      <c r="C247" s="18" t="s">
        <v>239</v>
      </c>
      <c r="D247" s="22">
        <v>330</v>
      </c>
      <c r="E247" s="17"/>
      <c r="F247" s="46">
        <f t="shared" si="22"/>
        <v>330</v>
      </c>
      <c r="G247" s="17"/>
      <c r="H247" s="46">
        <f t="shared" si="23"/>
        <v>330</v>
      </c>
      <c r="I247" s="80"/>
    </row>
    <row r="248" spans="1:9" hidden="1" x14ac:dyDescent="0.25">
      <c r="A248" s="18">
        <v>16</v>
      </c>
      <c r="B248" s="83" t="s">
        <v>240</v>
      </c>
      <c r="C248" s="18" t="s">
        <v>53</v>
      </c>
      <c r="D248" s="22">
        <v>7200</v>
      </c>
      <c r="E248" s="17"/>
      <c r="F248" s="46">
        <f t="shared" si="22"/>
        <v>7200</v>
      </c>
      <c r="G248" s="17">
        <v>7200</v>
      </c>
      <c r="H248" s="46">
        <f t="shared" si="23"/>
        <v>0</v>
      </c>
      <c r="I248" s="80"/>
    </row>
    <row r="249" spans="1:9" hidden="1" x14ac:dyDescent="0.25">
      <c r="A249" s="78">
        <v>17</v>
      </c>
      <c r="B249" s="21" t="s">
        <v>121</v>
      </c>
      <c r="C249" s="18" t="s">
        <v>224</v>
      </c>
      <c r="D249" s="181">
        <v>10</v>
      </c>
      <c r="E249" s="180"/>
      <c r="F249" s="180">
        <f t="shared" si="22"/>
        <v>10</v>
      </c>
      <c r="G249" s="180">
        <v>0.5</v>
      </c>
      <c r="H249" s="180">
        <f t="shared" si="23"/>
        <v>9.5</v>
      </c>
      <c r="I249" s="80"/>
    </row>
    <row r="250" spans="1:9" hidden="1" x14ac:dyDescent="0.25">
      <c r="A250" s="18">
        <v>18</v>
      </c>
      <c r="B250" s="20" t="s">
        <v>241</v>
      </c>
      <c r="C250" s="84" t="s">
        <v>19</v>
      </c>
      <c r="D250" s="22">
        <v>102</v>
      </c>
      <c r="E250" s="17"/>
      <c r="F250" s="46">
        <f t="shared" si="22"/>
        <v>102</v>
      </c>
      <c r="G250" s="17">
        <v>13</v>
      </c>
      <c r="H250" s="46">
        <f t="shared" si="23"/>
        <v>89</v>
      </c>
      <c r="I250" s="80"/>
    </row>
    <row r="251" spans="1:9" hidden="1" x14ac:dyDescent="0.25">
      <c r="A251" s="78">
        <v>19</v>
      </c>
      <c r="B251" s="20" t="s">
        <v>242</v>
      </c>
      <c r="C251" s="84" t="s">
        <v>239</v>
      </c>
      <c r="D251" s="22">
        <v>5</v>
      </c>
      <c r="E251" s="17"/>
      <c r="F251" s="46">
        <f t="shared" si="22"/>
        <v>5</v>
      </c>
      <c r="G251" s="17">
        <v>2</v>
      </c>
      <c r="H251" s="46">
        <f t="shared" si="23"/>
        <v>3</v>
      </c>
      <c r="I251" s="80"/>
    </row>
    <row r="252" spans="1:9" hidden="1" x14ac:dyDescent="0.25">
      <c r="A252" s="18">
        <v>20</v>
      </c>
      <c r="B252" s="21" t="s">
        <v>243</v>
      </c>
      <c r="C252" s="85" t="s">
        <v>19</v>
      </c>
      <c r="D252" s="22">
        <v>210</v>
      </c>
      <c r="E252" s="17"/>
      <c r="F252" s="46">
        <f t="shared" si="22"/>
        <v>210</v>
      </c>
      <c r="G252" s="17">
        <v>20</v>
      </c>
      <c r="H252" s="46">
        <f t="shared" si="23"/>
        <v>190</v>
      </c>
      <c r="I252" s="80"/>
    </row>
    <row r="253" spans="1:9" hidden="1" x14ac:dyDescent="0.25">
      <c r="A253" s="78">
        <v>21</v>
      </c>
      <c r="B253" s="21" t="s">
        <v>244</v>
      </c>
      <c r="C253" s="85" t="s">
        <v>19</v>
      </c>
      <c r="D253" s="22">
        <v>340</v>
      </c>
      <c r="E253" s="17"/>
      <c r="F253" s="46">
        <f t="shared" si="22"/>
        <v>340</v>
      </c>
      <c r="G253" s="17">
        <v>100</v>
      </c>
      <c r="H253" s="46">
        <f t="shared" si="23"/>
        <v>240</v>
      </c>
      <c r="I253" s="80"/>
    </row>
    <row r="254" spans="1:9" hidden="1" x14ac:dyDescent="0.25">
      <c r="A254" s="18">
        <v>22</v>
      </c>
      <c r="B254" s="57" t="s">
        <v>245</v>
      </c>
      <c r="C254" s="86" t="s">
        <v>19</v>
      </c>
      <c r="D254" s="22">
        <v>590</v>
      </c>
      <c r="E254" s="17"/>
      <c r="F254" s="46">
        <f t="shared" si="22"/>
        <v>590</v>
      </c>
      <c r="G254" s="17"/>
      <c r="H254" s="46">
        <f t="shared" si="23"/>
        <v>590</v>
      </c>
      <c r="I254" s="80"/>
    </row>
    <row r="255" spans="1:9" hidden="1" x14ac:dyDescent="0.25">
      <c r="A255" s="78">
        <v>23</v>
      </c>
      <c r="B255" s="57" t="s">
        <v>246</v>
      </c>
      <c r="C255" s="86" t="s">
        <v>19</v>
      </c>
      <c r="D255" s="22">
        <v>200</v>
      </c>
      <c r="E255" s="17"/>
      <c r="F255" s="46">
        <f t="shared" si="22"/>
        <v>200</v>
      </c>
      <c r="G255" s="17"/>
      <c r="H255" s="46">
        <f t="shared" si="23"/>
        <v>200</v>
      </c>
      <c r="I255" s="80"/>
    </row>
    <row r="256" spans="1:9" hidden="1" x14ac:dyDescent="0.25">
      <c r="A256" s="18">
        <v>24</v>
      </c>
      <c r="B256" s="21" t="s">
        <v>247</v>
      </c>
      <c r="C256" s="85" t="s">
        <v>53</v>
      </c>
      <c r="D256" s="22">
        <v>24000</v>
      </c>
      <c r="E256" s="17"/>
      <c r="F256" s="46">
        <f t="shared" si="22"/>
        <v>24000</v>
      </c>
      <c r="G256" s="17"/>
      <c r="H256" s="46">
        <f t="shared" si="23"/>
        <v>24000</v>
      </c>
      <c r="I256" s="80"/>
    </row>
    <row r="257" spans="1:9" hidden="1" x14ac:dyDescent="0.25">
      <c r="A257" s="78">
        <v>25</v>
      </c>
      <c r="B257" s="57" t="s">
        <v>248</v>
      </c>
      <c r="C257" s="86" t="s">
        <v>53</v>
      </c>
      <c r="D257" s="22">
        <v>161200</v>
      </c>
      <c r="E257" s="17"/>
      <c r="F257" s="46">
        <f t="shared" si="22"/>
        <v>161200</v>
      </c>
      <c r="G257" s="17"/>
      <c r="H257" s="46">
        <f t="shared" si="23"/>
        <v>161200</v>
      </c>
      <c r="I257" s="80"/>
    </row>
    <row r="258" spans="1:9" hidden="1" x14ac:dyDescent="0.25">
      <c r="A258" s="18">
        <v>26</v>
      </c>
      <c r="B258" s="87" t="s">
        <v>249</v>
      </c>
      <c r="C258" s="88" t="s">
        <v>224</v>
      </c>
      <c r="D258" s="22">
        <v>38</v>
      </c>
      <c r="E258" s="17"/>
      <c r="F258" s="46">
        <f t="shared" si="22"/>
        <v>38</v>
      </c>
      <c r="G258" s="17">
        <v>11</v>
      </c>
      <c r="H258" s="46">
        <f t="shared" si="23"/>
        <v>27</v>
      </c>
      <c r="I258" s="80"/>
    </row>
    <row r="259" spans="1:9" hidden="1" x14ac:dyDescent="0.25">
      <c r="A259" s="78">
        <v>27</v>
      </c>
      <c r="B259" s="87" t="s">
        <v>250</v>
      </c>
      <c r="C259" s="85" t="s">
        <v>53</v>
      </c>
      <c r="D259" s="22">
        <v>25000</v>
      </c>
      <c r="E259" s="17"/>
      <c r="F259" s="46">
        <f t="shared" si="22"/>
        <v>25000</v>
      </c>
      <c r="G259" s="17">
        <v>5000</v>
      </c>
      <c r="H259" s="46">
        <f t="shared" si="23"/>
        <v>20000</v>
      </c>
      <c r="I259" s="80"/>
    </row>
    <row r="260" spans="1:9" hidden="1" x14ac:dyDescent="0.25">
      <c r="A260" s="18">
        <v>28</v>
      </c>
      <c r="B260" s="21" t="s">
        <v>251</v>
      </c>
      <c r="C260" s="85" t="s">
        <v>53</v>
      </c>
      <c r="D260" s="22">
        <v>35000</v>
      </c>
      <c r="E260" s="17"/>
      <c r="F260" s="46">
        <f t="shared" si="22"/>
        <v>35000</v>
      </c>
      <c r="G260" s="17">
        <v>10000</v>
      </c>
      <c r="H260" s="46">
        <f t="shared" si="23"/>
        <v>25000</v>
      </c>
      <c r="I260" s="80"/>
    </row>
    <row r="261" spans="1:9" hidden="1" x14ac:dyDescent="0.25">
      <c r="A261" s="78">
        <v>29</v>
      </c>
      <c r="B261" s="21" t="s">
        <v>252</v>
      </c>
      <c r="C261" s="85" t="s">
        <v>53</v>
      </c>
      <c r="D261" s="22">
        <v>15000</v>
      </c>
      <c r="E261" s="17"/>
      <c r="F261" s="46">
        <f t="shared" si="22"/>
        <v>15000</v>
      </c>
      <c r="G261" s="17">
        <v>10000</v>
      </c>
      <c r="H261" s="46">
        <f t="shared" si="23"/>
        <v>5000</v>
      </c>
      <c r="I261" s="80"/>
    </row>
    <row r="262" spans="1:9" hidden="1" x14ac:dyDescent="0.25">
      <c r="A262" s="18">
        <v>30</v>
      </c>
      <c r="B262" s="87" t="s">
        <v>253</v>
      </c>
      <c r="C262" s="85" t="s">
        <v>53</v>
      </c>
      <c r="D262" s="22">
        <v>25000</v>
      </c>
      <c r="E262" s="17"/>
      <c r="F262" s="46">
        <f t="shared" si="22"/>
        <v>25000</v>
      </c>
      <c r="G262" s="17">
        <v>5000</v>
      </c>
      <c r="H262" s="46">
        <f t="shared" si="23"/>
        <v>20000</v>
      </c>
      <c r="I262" s="80"/>
    </row>
    <row r="263" spans="1:9" hidden="1" x14ac:dyDescent="0.25">
      <c r="A263" s="78">
        <v>31</v>
      </c>
      <c r="B263" s="21" t="s">
        <v>254</v>
      </c>
      <c r="C263" s="85" t="s">
        <v>19</v>
      </c>
      <c r="D263" s="22">
        <v>3200</v>
      </c>
      <c r="E263" s="17"/>
      <c r="F263" s="46">
        <f t="shared" si="22"/>
        <v>3200</v>
      </c>
      <c r="G263" s="17">
        <v>200</v>
      </c>
      <c r="H263" s="46">
        <f t="shared" si="23"/>
        <v>3000</v>
      </c>
      <c r="I263" s="80"/>
    </row>
    <row r="264" spans="1:9" hidden="1" x14ac:dyDescent="0.25">
      <c r="A264" s="18">
        <v>32</v>
      </c>
      <c r="B264" s="87" t="s">
        <v>255</v>
      </c>
      <c r="C264" s="88" t="s">
        <v>53</v>
      </c>
      <c r="D264" s="22">
        <v>63</v>
      </c>
      <c r="E264" s="17"/>
      <c r="F264" s="46">
        <f t="shared" si="22"/>
        <v>63</v>
      </c>
      <c r="G264" s="17"/>
      <c r="H264" s="46">
        <f t="shared" si="23"/>
        <v>63</v>
      </c>
      <c r="I264" s="80"/>
    </row>
    <row r="265" spans="1:9" hidden="1" x14ac:dyDescent="0.25">
      <c r="A265" s="78">
        <v>33</v>
      </c>
      <c r="B265" s="25" t="s">
        <v>256</v>
      </c>
      <c r="C265" s="88" t="s">
        <v>53</v>
      </c>
      <c r="D265" s="22">
        <v>120</v>
      </c>
      <c r="E265" s="17"/>
      <c r="F265" s="46">
        <f t="shared" si="22"/>
        <v>120</v>
      </c>
      <c r="G265" s="17"/>
      <c r="H265" s="46">
        <f t="shared" si="23"/>
        <v>120</v>
      </c>
      <c r="I265" s="80"/>
    </row>
    <row r="266" spans="1:9" hidden="1" x14ac:dyDescent="0.25">
      <c r="A266" s="18">
        <v>34</v>
      </c>
      <c r="B266" s="25" t="s">
        <v>257</v>
      </c>
      <c r="C266" s="88" t="s">
        <v>53</v>
      </c>
      <c r="D266" s="22">
        <v>3780</v>
      </c>
      <c r="E266" s="17"/>
      <c r="F266" s="46">
        <f t="shared" si="22"/>
        <v>3780</v>
      </c>
      <c r="G266" s="17"/>
      <c r="H266" s="46">
        <f t="shared" si="23"/>
        <v>3780</v>
      </c>
      <c r="I266" s="80"/>
    </row>
    <row r="267" spans="1:9" hidden="1" x14ac:dyDescent="0.25">
      <c r="A267" s="78">
        <v>35</v>
      </c>
      <c r="B267" s="25" t="s">
        <v>258</v>
      </c>
      <c r="C267" s="88" t="s">
        <v>53</v>
      </c>
      <c r="D267" s="22">
        <v>31856</v>
      </c>
      <c r="E267" s="17"/>
      <c r="F267" s="46">
        <f t="shared" si="22"/>
        <v>31856</v>
      </c>
      <c r="G267" s="17">
        <v>3780</v>
      </c>
      <c r="H267" s="46">
        <f t="shared" si="23"/>
        <v>28076</v>
      </c>
      <c r="I267" s="80"/>
    </row>
    <row r="268" spans="1:9" hidden="1" x14ac:dyDescent="0.25">
      <c r="A268" s="18">
        <v>36</v>
      </c>
      <c r="B268" s="87" t="s">
        <v>259</v>
      </c>
      <c r="C268" s="88" t="s">
        <v>19</v>
      </c>
      <c r="D268" s="22">
        <v>350</v>
      </c>
      <c r="E268" s="17"/>
      <c r="F268" s="46">
        <f t="shared" si="22"/>
        <v>350</v>
      </c>
      <c r="G268" s="17"/>
      <c r="H268" s="46">
        <f t="shared" si="23"/>
        <v>350</v>
      </c>
      <c r="I268" s="80"/>
    </row>
    <row r="269" spans="1:9" hidden="1" x14ac:dyDescent="0.25">
      <c r="A269" s="78">
        <v>37</v>
      </c>
      <c r="B269" s="89" t="s">
        <v>260</v>
      </c>
      <c r="C269" s="90" t="s">
        <v>53</v>
      </c>
      <c r="D269" s="22">
        <v>1750</v>
      </c>
      <c r="E269" s="17"/>
      <c r="F269" s="46">
        <f t="shared" si="22"/>
        <v>1750</v>
      </c>
      <c r="G269" s="17"/>
      <c r="H269" s="46">
        <f t="shared" si="23"/>
        <v>1750</v>
      </c>
      <c r="I269" s="80"/>
    </row>
    <row r="270" spans="1:9" hidden="1" x14ac:dyDescent="0.25">
      <c r="A270" s="18">
        <v>38</v>
      </c>
      <c r="B270" s="25" t="s">
        <v>261</v>
      </c>
      <c r="C270" s="91" t="s">
        <v>19</v>
      </c>
      <c r="D270" s="22">
        <v>151</v>
      </c>
      <c r="E270" s="17"/>
      <c r="F270" s="46">
        <f t="shared" si="22"/>
        <v>151</v>
      </c>
      <c r="G270" s="17">
        <v>59</v>
      </c>
      <c r="H270" s="46">
        <f t="shared" si="23"/>
        <v>92</v>
      </c>
      <c r="I270" s="80"/>
    </row>
    <row r="271" spans="1:9" hidden="1" x14ac:dyDescent="0.25">
      <c r="A271" s="78">
        <v>39</v>
      </c>
      <c r="B271" s="89" t="s">
        <v>262</v>
      </c>
      <c r="C271" s="90" t="s">
        <v>19</v>
      </c>
      <c r="D271" s="22">
        <v>60</v>
      </c>
      <c r="E271" s="17"/>
      <c r="F271" s="46">
        <f t="shared" si="22"/>
        <v>60</v>
      </c>
      <c r="G271" s="17"/>
      <c r="H271" s="46">
        <f t="shared" si="23"/>
        <v>60</v>
      </c>
      <c r="I271" s="80"/>
    </row>
    <row r="272" spans="1:9" hidden="1" x14ac:dyDescent="0.25">
      <c r="A272" s="18">
        <v>40</v>
      </c>
      <c r="B272" s="87" t="s">
        <v>263</v>
      </c>
      <c r="C272" s="88" t="s">
        <v>19</v>
      </c>
      <c r="D272" s="22"/>
      <c r="E272" s="17"/>
      <c r="F272" s="46">
        <f t="shared" si="22"/>
        <v>0</v>
      </c>
      <c r="G272" s="17"/>
      <c r="H272" s="46">
        <f t="shared" si="23"/>
        <v>0</v>
      </c>
      <c r="I272" s="80"/>
    </row>
    <row r="273" spans="1:9" hidden="1" x14ac:dyDescent="0.25">
      <c r="A273" s="78">
        <v>41</v>
      </c>
      <c r="B273" s="87" t="s">
        <v>264</v>
      </c>
      <c r="C273" s="88" t="s">
        <v>239</v>
      </c>
      <c r="D273" s="22">
        <v>135</v>
      </c>
      <c r="E273" s="17"/>
      <c r="F273" s="46">
        <f t="shared" si="22"/>
        <v>135</v>
      </c>
      <c r="G273" s="17">
        <v>25</v>
      </c>
      <c r="H273" s="46">
        <f t="shared" si="23"/>
        <v>110</v>
      </c>
      <c r="I273" s="80"/>
    </row>
    <row r="274" spans="1:9" hidden="1" x14ac:dyDescent="0.25">
      <c r="A274" s="18">
        <v>42</v>
      </c>
      <c r="B274" s="92" t="s">
        <v>95</v>
      </c>
      <c r="C274" s="93" t="s">
        <v>19</v>
      </c>
      <c r="D274" s="22">
        <v>40</v>
      </c>
      <c r="E274" s="17"/>
      <c r="F274" s="46">
        <f t="shared" si="22"/>
        <v>40</v>
      </c>
      <c r="G274" s="17"/>
      <c r="H274" s="46">
        <f t="shared" si="23"/>
        <v>40</v>
      </c>
      <c r="I274" s="94"/>
    </row>
    <row r="275" spans="1:9" hidden="1" x14ac:dyDescent="0.25">
      <c r="A275" s="37">
        <v>43</v>
      </c>
      <c r="B275" s="112" t="s">
        <v>310</v>
      </c>
      <c r="C275" s="113" t="s">
        <v>73</v>
      </c>
      <c r="D275" s="114">
        <v>190</v>
      </c>
      <c r="E275" s="26"/>
      <c r="F275" s="115">
        <f t="shared" si="22"/>
        <v>190</v>
      </c>
      <c r="G275" s="26"/>
      <c r="H275" s="115">
        <f t="shared" si="23"/>
        <v>190</v>
      </c>
    </row>
    <row r="276" spans="1:9" hidden="1" x14ac:dyDescent="0.25"/>
    <row r="277" spans="1:9" hidden="1" x14ac:dyDescent="0.25"/>
    <row r="278" spans="1:9" hidden="1" x14ac:dyDescent="0.25"/>
    <row r="279" spans="1:9" hidden="1" x14ac:dyDescent="0.25"/>
    <row r="280" spans="1:9" ht="15.75" hidden="1" x14ac:dyDescent="0.25">
      <c r="A280" s="100"/>
      <c r="B280" s="321" t="s">
        <v>265</v>
      </c>
      <c r="C280" s="321"/>
      <c r="D280" s="321"/>
      <c r="E280" s="321"/>
      <c r="F280" s="321"/>
      <c r="G280" s="321"/>
      <c r="H280" s="101"/>
    </row>
    <row r="281" spans="1:9" hidden="1" x14ac:dyDescent="0.25">
      <c r="A281" s="100"/>
      <c r="B281" s="322" t="s">
        <v>329</v>
      </c>
      <c r="C281" s="322"/>
      <c r="D281" s="322"/>
      <c r="E281" s="322"/>
      <c r="F281" s="322"/>
      <c r="G281" s="322"/>
      <c r="H281" s="102"/>
    </row>
    <row r="282" spans="1:9" hidden="1" x14ac:dyDescent="0.25">
      <c r="A282" s="103"/>
      <c r="B282" s="104"/>
      <c r="C282" s="103"/>
      <c r="D282" s="105"/>
      <c r="E282" s="106"/>
      <c r="F282" s="106"/>
      <c r="G282" s="106"/>
      <c r="H282" s="106"/>
    </row>
    <row r="283" spans="1:9" hidden="1" x14ac:dyDescent="0.25">
      <c r="A283" s="4" t="s">
        <v>3</v>
      </c>
      <c r="B283" s="4" t="s">
        <v>4</v>
      </c>
      <c r="C283" s="4" t="s">
        <v>5</v>
      </c>
      <c r="D283" s="4" t="s">
        <v>221</v>
      </c>
      <c r="E283" s="4" t="s">
        <v>7</v>
      </c>
      <c r="F283" s="4" t="s">
        <v>8</v>
      </c>
      <c r="G283" s="4" t="s">
        <v>7</v>
      </c>
      <c r="H283" s="4" t="s">
        <v>222</v>
      </c>
    </row>
    <row r="284" spans="1:9" hidden="1" x14ac:dyDescent="0.25">
      <c r="A284" s="6"/>
      <c r="B284" s="107"/>
      <c r="C284" s="6"/>
      <c r="D284" s="6"/>
      <c r="E284" s="6" t="s">
        <v>11</v>
      </c>
      <c r="F284" s="6"/>
      <c r="G284" s="6" t="s">
        <v>12</v>
      </c>
      <c r="H284" s="6"/>
    </row>
    <row r="285" spans="1:9" hidden="1" x14ac:dyDescent="0.25">
      <c r="A285" s="9"/>
      <c r="B285" s="108"/>
      <c r="C285" s="9"/>
      <c r="D285" s="9"/>
      <c r="E285" s="9"/>
      <c r="F285" s="9"/>
      <c r="G285" s="9"/>
      <c r="H285" s="9"/>
    </row>
    <row r="286" spans="1:9" hidden="1" x14ac:dyDescent="0.25">
      <c r="A286" s="109">
        <v>1</v>
      </c>
      <c r="B286" s="110" t="s">
        <v>266</v>
      </c>
      <c r="C286" s="109" t="s">
        <v>19</v>
      </c>
      <c r="D286" s="22">
        <v>14</v>
      </c>
      <c r="E286" s="17">
        <v>118</v>
      </c>
      <c r="F286" s="46">
        <f t="shared" ref="F286:F293" si="24">SUM(D286+E286)</f>
        <v>132</v>
      </c>
      <c r="G286" s="17">
        <v>14</v>
      </c>
      <c r="H286" s="46">
        <f t="shared" ref="H286:H293" si="25">SUM(F286-G286)</f>
        <v>118</v>
      </c>
    </row>
    <row r="287" spans="1:9" hidden="1" x14ac:dyDescent="0.25">
      <c r="A287" s="16">
        <v>2</v>
      </c>
      <c r="B287" s="22" t="s">
        <v>267</v>
      </c>
      <c r="C287" s="16" t="s">
        <v>19</v>
      </c>
      <c r="D287" s="22"/>
      <c r="E287" s="17">
        <v>50</v>
      </c>
      <c r="F287" s="46">
        <f t="shared" si="24"/>
        <v>50</v>
      </c>
      <c r="G287" s="17"/>
      <c r="H287" s="46">
        <f t="shared" si="25"/>
        <v>50</v>
      </c>
    </row>
    <row r="288" spans="1:9" hidden="1" x14ac:dyDescent="0.25">
      <c r="A288" s="16">
        <v>3</v>
      </c>
      <c r="B288" s="22" t="s">
        <v>268</v>
      </c>
      <c r="C288" s="16" t="s">
        <v>19</v>
      </c>
      <c r="D288" s="22"/>
      <c r="E288" s="17">
        <v>118</v>
      </c>
      <c r="F288" s="46">
        <f t="shared" si="24"/>
        <v>118</v>
      </c>
      <c r="G288" s="17">
        <v>10</v>
      </c>
      <c r="H288" s="46">
        <f t="shared" si="25"/>
        <v>108</v>
      </c>
    </row>
    <row r="289" spans="1:8" hidden="1" x14ac:dyDescent="0.25">
      <c r="A289" s="11">
        <v>4</v>
      </c>
      <c r="B289" s="111" t="s">
        <v>269</v>
      </c>
      <c r="C289" s="11" t="s">
        <v>122</v>
      </c>
      <c r="D289" s="22"/>
      <c r="E289" s="17">
        <v>120</v>
      </c>
      <c r="F289" s="46">
        <f t="shared" si="24"/>
        <v>120</v>
      </c>
      <c r="G289" s="17">
        <v>15</v>
      </c>
      <c r="H289" s="46">
        <f t="shared" si="25"/>
        <v>105</v>
      </c>
    </row>
    <row r="290" spans="1:8" hidden="1" x14ac:dyDescent="0.25">
      <c r="A290" s="19">
        <v>5</v>
      </c>
      <c r="B290" s="13" t="s">
        <v>270</v>
      </c>
      <c r="C290" s="19" t="s">
        <v>19</v>
      </c>
      <c r="D290" s="22">
        <v>24</v>
      </c>
      <c r="E290" s="17">
        <v>80</v>
      </c>
      <c r="F290" s="46">
        <f t="shared" si="24"/>
        <v>104</v>
      </c>
      <c r="G290" s="17">
        <v>24</v>
      </c>
      <c r="H290" s="46">
        <f t="shared" si="25"/>
        <v>80</v>
      </c>
    </row>
    <row r="291" spans="1:8" hidden="1" x14ac:dyDescent="0.25">
      <c r="A291" s="16">
        <v>6</v>
      </c>
      <c r="B291" s="22" t="s">
        <v>358</v>
      </c>
      <c r="C291" s="16" t="s">
        <v>19</v>
      </c>
      <c r="D291" s="22"/>
      <c r="E291" s="17">
        <v>2</v>
      </c>
      <c r="F291" s="46">
        <f t="shared" si="24"/>
        <v>2</v>
      </c>
      <c r="G291" s="17">
        <v>2</v>
      </c>
      <c r="H291" s="46">
        <f t="shared" si="25"/>
        <v>0</v>
      </c>
    </row>
    <row r="292" spans="1:8" hidden="1" x14ac:dyDescent="0.25">
      <c r="A292" s="19">
        <v>7</v>
      </c>
      <c r="B292" s="14" t="s">
        <v>272</v>
      </c>
      <c r="C292" s="19" t="s">
        <v>19</v>
      </c>
      <c r="D292" s="22">
        <v>37</v>
      </c>
      <c r="E292" s="17"/>
      <c r="F292" s="46">
        <f t="shared" si="24"/>
        <v>37</v>
      </c>
      <c r="G292" s="17"/>
      <c r="H292" s="46">
        <f t="shared" si="25"/>
        <v>37</v>
      </c>
    </row>
    <row r="293" spans="1:8" hidden="1" x14ac:dyDescent="0.25">
      <c r="A293" s="37">
        <v>8</v>
      </c>
      <c r="B293" s="112" t="s">
        <v>273</v>
      </c>
      <c r="C293" s="113" t="s">
        <v>53</v>
      </c>
      <c r="D293" s="114"/>
      <c r="E293" s="26"/>
      <c r="F293" s="115">
        <f t="shared" si="24"/>
        <v>0</v>
      </c>
      <c r="G293" s="26"/>
      <c r="H293" s="115">
        <f t="shared" si="25"/>
        <v>0</v>
      </c>
    </row>
    <row r="294" spans="1:8" hidden="1" x14ac:dyDescent="0.25"/>
    <row r="295" spans="1:8" hidden="1" x14ac:dyDescent="0.25"/>
    <row r="296" spans="1:8" hidden="1" x14ac:dyDescent="0.25"/>
    <row r="297" spans="1:8" hidden="1" x14ac:dyDescent="0.25"/>
    <row r="298" spans="1:8" hidden="1" x14ac:dyDescent="0.25"/>
    <row r="299" spans="1:8" hidden="1" x14ac:dyDescent="0.25"/>
    <row r="301" spans="1:8" ht="15.75" x14ac:dyDescent="0.25">
      <c r="A301" s="329" t="s">
        <v>276</v>
      </c>
      <c r="B301" s="329"/>
      <c r="C301" s="329"/>
      <c r="D301" s="329"/>
      <c r="E301" s="329"/>
      <c r="F301" s="329"/>
      <c r="G301" s="329"/>
      <c r="H301" s="329"/>
    </row>
    <row r="302" spans="1:8" ht="15.75" x14ac:dyDescent="0.25">
      <c r="A302" s="329" t="s">
        <v>277</v>
      </c>
      <c r="B302" s="329"/>
      <c r="C302" s="329"/>
      <c r="D302" s="329"/>
      <c r="E302" s="329"/>
      <c r="F302" s="329"/>
      <c r="G302" s="329"/>
      <c r="H302" s="329"/>
    </row>
    <row r="303" spans="1:8" ht="15.75" x14ac:dyDescent="0.25">
      <c r="A303" s="331" t="s">
        <v>330</v>
      </c>
      <c r="B303" s="330"/>
      <c r="C303" s="330"/>
      <c r="D303" s="330"/>
      <c r="E303" s="330"/>
      <c r="F303" s="330"/>
      <c r="G303" s="330"/>
      <c r="H303" s="330"/>
    </row>
    <row r="304" spans="1:8" x14ac:dyDescent="0.25">
      <c r="A304" s="178"/>
      <c r="B304" s="178"/>
      <c r="C304" s="178"/>
      <c r="D304" s="178"/>
      <c r="E304" s="178"/>
      <c r="F304" s="178"/>
      <c r="G304" s="178"/>
      <c r="H304" s="178"/>
    </row>
    <row r="305" spans="1:8" x14ac:dyDescent="0.25">
      <c r="A305" s="178"/>
      <c r="B305" s="178"/>
      <c r="C305" s="178"/>
      <c r="D305" s="178"/>
      <c r="E305" s="178"/>
      <c r="F305" s="178"/>
      <c r="G305" s="178"/>
      <c r="H305" s="178"/>
    </row>
    <row r="306" spans="1:8" x14ac:dyDescent="0.25">
      <c r="A306" s="4" t="s">
        <v>3</v>
      </c>
      <c r="B306" s="4" t="s">
        <v>4</v>
      </c>
      <c r="C306" s="4" t="s">
        <v>164</v>
      </c>
      <c r="D306" s="4" t="s">
        <v>6</v>
      </c>
      <c r="E306" s="4" t="s">
        <v>7</v>
      </c>
      <c r="F306" s="4" t="s">
        <v>8</v>
      </c>
      <c r="G306" s="4" t="s">
        <v>7</v>
      </c>
      <c r="H306" s="4" t="s">
        <v>6</v>
      </c>
    </row>
    <row r="307" spans="1:8" x14ac:dyDescent="0.25">
      <c r="A307" s="6"/>
      <c r="B307" s="6"/>
      <c r="C307" s="6"/>
      <c r="D307" s="6" t="s">
        <v>278</v>
      </c>
      <c r="E307" s="6" t="s">
        <v>11</v>
      </c>
      <c r="F307" s="6"/>
      <c r="G307" s="6" t="s">
        <v>12</v>
      </c>
      <c r="H307" s="6"/>
    </row>
    <row r="308" spans="1:8" x14ac:dyDescent="0.25">
      <c r="A308" s="109"/>
      <c r="B308" s="109"/>
      <c r="C308" s="109"/>
      <c r="D308" s="109"/>
      <c r="E308" s="109"/>
      <c r="F308" s="109"/>
      <c r="G308" s="109"/>
      <c r="H308" s="109"/>
    </row>
    <row r="309" spans="1:8" x14ac:dyDescent="0.25">
      <c r="A309" s="16">
        <v>1</v>
      </c>
      <c r="B309" s="17" t="s">
        <v>279</v>
      </c>
      <c r="C309" s="17"/>
      <c r="D309" s="13"/>
      <c r="E309" s="14"/>
      <c r="F309" s="15">
        <f t="shared" ref="F309:F316" si="26">SUM(D309+E309)</f>
        <v>0</v>
      </c>
      <c r="G309" s="14"/>
      <c r="H309" s="15">
        <f t="shared" ref="H309:H316" si="27">SUM(F309-G309)</f>
        <v>0</v>
      </c>
    </row>
    <row r="310" spans="1:8" x14ac:dyDescent="0.25">
      <c r="A310" s="16">
        <v>2</v>
      </c>
      <c r="B310" s="17" t="s">
        <v>280</v>
      </c>
      <c r="C310" s="17"/>
      <c r="D310" s="13"/>
      <c r="E310" s="14"/>
      <c r="F310" s="15">
        <f t="shared" si="26"/>
        <v>0</v>
      </c>
      <c r="G310" s="14"/>
      <c r="H310" s="15">
        <f t="shared" si="27"/>
        <v>0</v>
      </c>
    </row>
    <row r="311" spans="1:8" x14ac:dyDescent="0.25">
      <c r="A311" s="16">
        <v>3</v>
      </c>
      <c r="B311" s="17" t="s">
        <v>281</v>
      </c>
      <c r="C311" s="17"/>
      <c r="D311" s="13"/>
      <c r="E311" s="14"/>
      <c r="F311" s="15"/>
      <c r="G311" s="14"/>
      <c r="H311" s="15"/>
    </row>
    <row r="312" spans="1:8" x14ac:dyDescent="0.25">
      <c r="A312" s="16">
        <v>4</v>
      </c>
      <c r="B312" s="17" t="s">
        <v>282</v>
      </c>
      <c r="C312" s="16" t="s">
        <v>283</v>
      </c>
      <c r="D312" s="13">
        <v>8</v>
      </c>
      <c r="E312" s="14">
        <v>25</v>
      </c>
      <c r="F312" s="15">
        <f t="shared" ref="F312:F313" si="28">SUM(D312+E312)</f>
        <v>33</v>
      </c>
      <c r="G312" s="14">
        <v>23</v>
      </c>
      <c r="H312" s="15">
        <f t="shared" ref="H312:H313" si="29">SUM(F312-G312)</f>
        <v>10</v>
      </c>
    </row>
    <row r="313" spans="1:8" x14ac:dyDescent="0.25">
      <c r="A313" s="16">
        <v>5</v>
      </c>
      <c r="B313" s="17" t="s">
        <v>284</v>
      </c>
      <c r="C313" s="16" t="s">
        <v>283</v>
      </c>
      <c r="D313" s="13">
        <v>13</v>
      </c>
      <c r="E313" s="14">
        <v>10</v>
      </c>
      <c r="F313" s="15">
        <f t="shared" si="28"/>
        <v>23</v>
      </c>
      <c r="G313" s="14">
        <v>12</v>
      </c>
      <c r="H313" s="15">
        <f t="shared" si="29"/>
        <v>11</v>
      </c>
    </row>
    <row r="314" spans="1:8" x14ac:dyDescent="0.25">
      <c r="A314" s="16">
        <v>6</v>
      </c>
      <c r="B314" s="17" t="s">
        <v>285</v>
      </c>
      <c r="C314" s="17"/>
      <c r="D314" s="13"/>
      <c r="E314" s="14"/>
      <c r="F314" s="15"/>
      <c r="G314" s="14"/>
      <c r="H314" s="15"/>
    </row>
    <row r="315" spans="1:8" x14ac:dyDescent="0.25">
      <c r="A315" s="16">
        <v>7</v>
      </c>
      <c r="B315" s="17" t="s">
        <v>286</v>
      </c>
      <c r="C315" s="17"/>
      <c r="D315" s="13"/>
      <c r="E315" s="14"/>
      <c r="F315" s="15">
        <f t="shared" si="26"/>
        <v>0</v>
      </c>
      <c r="G315" s="14"/>
      <c r="H315" s="15">
        <f t="shared" si="27"/>
        <v>0</v>
      </c>
    </row>
    <row r="316" spans="1:8" x14ac:dyDescent="0.25">
      <c r="A316" s="16">
        <v>8</v>
      </c>
      <c r="B316" s="17" t="s">
        <v>287</v>
      </c>
      <c r="C316" s="17"/>
      <c r="D316" s="13"/>
      <c r="E316" s="14"/>
      <c r="F316" s="15">
        <f t="shared" si="26"/>
        <v>0</v>
      </c>
      <c r="G316" s="14"/>
      <c r="H316" s="15">
        <f t="shared" si="27"/>
        <v>0</v>
      </c>
    </row>
    <row r="317" spans="1:8" x14ac:dyDescent="0.25">
      <c r="A317" s="16"/>
      <c r="B317" s="17"/>
      <c r="C317" s="17"/>
      <c r="D317" s="17"/>
      <c r="E317" s="17"/>
      <c r="F317" s="17"/>
      <c r="G317" s="17"/>
      <c r="H317" s="17"/>
    </row>
    <row r="318" spans="1:8" x14ac:dyDescent="0.25">
      <c r="A318" s="16"/>
      <c r="B318" s="17"/>
      <c r="C318" s="17"/>
      <c r="D318" s="17"/>
      <c r="E318" s="17"/>
      <c r="F318" s="17"/>
      <c r="G318" s="17"/>
      <c r="H318" s="17"/>
    </row>
    <row r="319" spans="1:8" x14ac:dyDescent="0.25">
      <c r="A319" s="120"/>
      <c r="B319" s="120"/>
      <c r="C319" s="120"/>
      <c r="D319" s="120"/>
      <c r="E319" s="120"/>
      <c r="F319" s="120"/>
      <c r="G319" s="120"/>
      <c r="H319" s="120"/>
    </row>
    <row r="331" ht="15.75" customHeight="1" x14ac:dyDescent="0.25"/>
  </sheetData>
  <mergeCells count="12">
    <mergeCell ref="A302:H302"/>
    <mergeCell ref="A303:H303"/>
    <mergeCell ref="B229:G229"/>
    <mergeCell ref="B280:G280"/>
    <mergeCell ref="B281:G281"/>
    <mergeCell ref="A301:H301"/>
    <mergeCell ref="B228:G228"/>
    <mergeCell ref="A2:H2"/>
    <mergeCell ref="A3:H3"/>
    <mergeCell ref="A4:H4"/>
    <mergeCell ref="A158:H158"/>
    <mergeCell ref="A159:H159"/>
  </mergeCells>
  <pageMargins left="0.7" right="0.7" top="0.75" bottom="0.75" header="0.3" footer="0.3"/>
  <pageSetup paperSize="5" scale="89" orientation="portrait" horizontalDpi="4294967292" verticalDpi="0" r:id="rId1"/>
  <rowBreaks count="5" manualBreakCount="5">
    <brk id="66" max="8" man="1"/>
    <brk id="133" max="16383" man="1"/>
    <brk id="155" max="8" man="1"/>
    <brk id="226" max="16383" man="1"/>
    <brk id="27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41"/>
  <sheetViews>
    <sheetView view="pageBreakPreview" zoomScaleSheetLayoutView="100" workbookViewId="0">
      <selection activeCell="A5" sqref="A5:XFD298"/>
    </sheetView>
  </sheetViews>
  <sheetFormatPr defaultRowHeight="15" x14ac:dyDescent="0.25"/>
  <cols>
    <col min="1" max="1" width="4.85546875" customWidth="1"/>
    <col min="2" max="2" width="27.42578125" bestFit="1" customWidth="1"/>
    <col min="3" max="3" width="6.42578125" customWidth="1"/>
    <col min="4" max="4" width="9.5703125" customWidth="1"/>
    <col min="5" max="5" width="9.140625" customWidth="1"/>
    <col min="6" max="6" width="9.5703125" customWidth="1"/>
    <col min="7" max="7" width="9.7109375" customWidth="1"/>
    <col min="8" max="8" width="10.140625" customWidth="1"/>
    <col min="9" max="9" width="14.28515625" customWidth="1"/>
  </cols>
  <sheetData>
    <row r="1" spans="1:9" ht="9.75" customHeight="1" x14ac:dyDescent="0.25"/>
    <row r="2" spans="1:9" x14ac:dyDescent="0.25">
      <c r="A2" s="324" t="s">
        <v>0</v>
      </c>
      <c r="B2" s="324"/>
      <c r="C2" s="324"/>
      <c r="D2" s="324"/>
      <c r="E2" s="324"/>
      <c r="F2" s="324"/>
      <c r="G2" s="324"/>
      <c r="H2" s="324"/>
      <c r="I2" s="1"/>
    </row>
    <row r="3" spans="1:9" x14ac:dyDescent="0.25">
      <c r="A3" s="324" t="s">
        <v>1</v>
      </c>
      <c r="B3" s="324"/>
      <c r="C3" s="324"/>
      <c r="D3" s="324"/>
      <c r="E3" s="324"/>
      <c r="F3" s="324"/>
      <c r="G3" s="324"/>
      <c r="H3" s="324"/>
      <c r="I3" s="1"/>
    </row>
    <row r="4" spans="1:9" x14ac:dyDescent="0.25">
      <c r="A4" s="324" t="s">
        <v>339</v>
      </c>
      <c r="B4" s="324"/>
      <c r="C4" s="324"/>
      <c r="D4" s="324"/>
      <c r="E4" s="324"/>
      <c r="F4" s="324"/>
      <c r="G4" s="324"/>
      <c r="H4" s="324"/>
      <c r="I4" s="1"/>
    </row>
    <row r="5" spans="1:9" ht="9.75" hidden="1" customHeight="1" x14ac:dyDescent="0.25">
      <c r="A5" s="218"/>
      <c r="B5" s="218"/>
      <c r="C5" s="218"/>
      <c r="D5" s="218"/>
      <c r="E5" s="218"/>
      <c r="F5" s="218"/>
      <c r="G5" s="218"/>
      <c r="H5" s="218"/>
      <c r="I5" s="1"/>
    </row>
    <row r="6" spans="1:9" hidden="1" x14ac:dyDescent="0.25">
      <c r="A6" s="1"/>
      <c r="B6" s="3" t="s">
        <v>2</v>
      </c>
      <c r="C6" s="1"/>
      <c r="D6" s="1"/>
      <c r="E6" s="1"/>
      <c r="F6" s="1"/>
      <c r="G6" s="1"/>
      <c r="H6" s="1"/>
      <c r="I6" s="1"/>
    </row>
    <row r="7" spans="1:9" hidden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7</v>
      </c>
      <c r="H7" s="4" t="s">
        <v>6</v>
      </c>
      <c r="I7" s="5" t="s">
        <v>9</v>
      </c>
    </row>
    <row r="8" spans="1:9" hidden="1" x14ac:dyDescent="0.25">
      <c r="A8" s="6"/>
      <c r="B8" s="6"/>
      <c r="C8" s="6"/>
      <c r="D8" s="6" t="s">
        <v>10</v>
      </c>
      <c r="E8" s="6" t="s">
        <v>11</v>
      </c>
      <c r="F8" s="6"/>
      <c r="G8" s="6" t="s">
        <v>12</v>
      </c>
      <c r="H8" s="6"/>
      <c r="I8" s="7" t="s">
        <v>13</v>
      </c>
    </row>
    <row r="9" spans="1:9" hidden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</row>
    <row r="10" spans="1:9" hidden="1" x14ac:dyDescent="0.25">
      <c r="A10" s="9"/>
      <c r="B10" s="9"/>
      <c r="C10" s="9"/>
      <c r="D10" s="9"/>
      <c r="E10" s="10"/>
      <c r="F10" s="9"/>
      <c r="G10" s="9"/>
      <c r="H10" s="9"/>
      <c r="I10" s="9"/>
    </row>
    <row r="11" spans="1:9" hidden="1" x14ac:dyDescent="0.25">
      <c r="A11" s="11">
        <v>1</v>
      </c>
      <c r="B11" s="12" t="s">
        <v>14</v>
      </c>
      <c r="C11" s="11" t="s">
        <v>15</v>
      </c>
      <c r="D11" s="46">
        <v>5025</v>
      </c>
      <c r="E11" s="17"/>
      <c r="F11" s="46">
        <f t="shared" ref="F11:F65" si="0">SUM(D11+E11)</f>
        <v>5025</v>
      </c>
      <c r="G11" s="17">
        <v>1150</v>
      </c>
      <c r="H11" s="46">
        <f t="shared" ref="H11:H65" si="1">SUM(F11-G11)</f>
        <v>3875</v>
      </c>
      <c r="I11" s="16" t="s">
        <v>16</v>
      </c>
    </row>
    <row r="12" spans="1:9" hidden="1" x14ac:dyDescent="0.25">
      <c r="A12" s="16">
        <v>2</v>
      </c>
      <c r="B12" s="17" t="s">
        <v>17</v>
      </c>
      <c r="C12" s="16" t="s">
        <v>15</v>
      </c>
      <c r="D12" s="46">
        <v>5099</v>
      </c>
      <c r="E12" s="17"/>
      <c r="F12" s="46">
        <f t="shared" si="0"/>
        <v>5099</v>
      </c>
      <c r="G12" s="17">
        <v>809</v>
      </c>
      <c r="H12" s="46">
        <f t="shared" si="1"/>
        <v>4290</v>
      </c>
      <c r="I12" s="16" t="s">
        <v>16</v>
      </c>
    </row>
    <row r="13" spans="1:9" hidden="1" x14ac:dyDescent="0.25">
      <c r="A13" s="11">
        <v>3</v>
      </c>
      <c r="B13" s="17" t="s">
        <v>18</v>
      </c>
      <c r="C13" s="16" t="s">
        <v>19</v>
      </c>
      <c r="D13" s="46">
        <v>150</v>
      </c>
      <c r="E13" s="17"/>
      <c r="F13" s="46">
        <f t="shared" si="0"/>
        <v>150</v>
      </c>
      <c r="G13" s="17"/>
      <c r="H13" s="46">
        <f t="shared" si="1"/>
        <v>150</v>
      </c>
      <c r="I13" s="16" t="s">
        <v>16</v>
      </c>
    </row>
    <row r="14" spans="1:9" hidden="1" x14ac:dyDescent="0.25">
      <c r="A14" s="16">
        <v>4</v>
      </c>
      <c r="B14" s="17" t="s">
        <v>20</v>
      </c>
      <c r="C14" s="16" t="s">
        <v>19</v>
      </c>
      <c r="D14" s="46">
        <v>178</v>
      </c>
      <c r="E14" s="17"/>
      <c r="F14" s="46">
        <f t="shared" si="0"/>
        <v>178</v>
      </c>
      <c r="G14" s="17">
        <v>10</v>
      </c>
      <c r="H14" s="46">
        <f t="shared" si="1"/>
        <v>168</v>
      </c>
      <c r="I14" s="16" t="s">
        <v>16</v>
      </c>
    </row>
    <row r="15" spans="1:9" hidden="1" x14ac:dyDescent="0.25">
      <c r="A15" s="11">
        <v>5</v>
      </c>
      <c r="B15" s="17" t="s">
        <v>21</v>
      </c>
      <c r="C15" s="16" t="s">
        <v>19</v>
      </c>
      <c r="D15" s="46">
        <v>84</v>
      </c>
      <c r="E15" s="17"/>
      <c r="F15" s="46">
        <f t="shared" si="0"/>
        <v>84</v>
      </c>
      <c r="G15" s="17">
        <v>29</v>
      </c>
      <c r="H15" s="46">
        <f t="shared" si="1"/>
        <v>55</v>
      </c>
      <c r="I15" s="16" t="s">
        <v>16</v>
      </c>
    </row>
    <row r="16" spans="1:9" hidden="1" x14ac:dyDescent="0.25">
      <c r="A16" s="16">
        <v>6</v>
      </c>
      <c r="B16" s="17" t="s">
        <v>22</v>
      </c>
      <c r="C16" s="16" t="s">
        <v>19</v>
      </c>
      <c r="D16" s="46">
        <v>150</v>
      </c>
      <c r="E16" s="17"/>
      <c r="F16" s="46">
        <f t="shared" si="0"/>
        <v>150</v>
      </c>
      <c r="G16" s="17">
        <v>7</v>
      </c>
      <c r="H16" s="46">
        <f t="shared" si="1"/>
        <v>143</v>
      </c>
      <c r="I16" s="16" t="s">
        <v>16</v>
      </c>
    </row>
    <row r="17" spans="1:9" hidden="1" x14ac:dyDescent="0.25">
      <c r="A17" s="11">
        <v>7</v>
      </c>
      <c r="B17" s="17" t="s">
        <v>23</v>
      </c>
      <c r="C17" s="16" t="s">
        <v>19</v>
      </c>
      <c r="D17" s="46">
        <v>98</v>
      </c>
      <c r="E17" s="17"/>
      <c r="F17" s="46">
        <v>98</v>
      </c>
      <c r="G17" s="17">
        <v>3</v>
      </c>
      <c r="H17" s="46">
        <f t="shared" si="1"/>
        <v>95</v>
      </c>
      <c r="I17" s="16" t="s">
        <v>16</v>
      </c>
    </row>
    <row r="18" spans="1:9" hidden="1" x14ac:dyDescent="0.25">
      <c r="A18" s="16">
        <v>8</v>
      </c>
      <c r="B18" s="17" t="s">
        <v>24</v>
      </c>
      <c r="C18" s="16" t="s">
        <v>19</v>
      </c>
      <c r="D18" s="46">
        <v>56</v>
      </c>
      <c r="E18" s="17"/>
      <c r="F18" s="46">
        <f t="shared" si="0"/>
        <v>56</v>
      </c>
      <c r="G18" s="17">
        <v>9</v>
      </c>
      <c r="H18" s="46">
        <f t="shared" si="1"/>
        <v>47</v>
      </c>
      <c r="I18" s="16" t="s">
        <v>16</v>
      </c>
    </row>
    <row r="19" spans="1:9" hidden="1" x14ac:dyDescent="0.25">
      <c r="A19" s="11">
        <v>9</v>
      </c>
      <c r="B19" s="17" t="s">
        <v>25</v>
      </c>
      <c r="C19" s="16" t="s">
        <v>19</v>
      </c>
      <c r="D19" s="46">
        <v>141</v>
      </c>
      <c r="E19" s="17"/>
      <c r="F19" s="46">
        <f t="shared" si="0"/>
        <v>141</v>
      </c>
      <c r="G19" s="17">
        <v>10</v>
      </c>
      <c r="H19" s="46">
        <f t="shared" si="1"/>
        <v>131</v>
      </c>
      <c r="I19" s="16" t="s">
        <v>26</v>
      </c>
    </row>
    <row r="20" spans="1:9" hidden="1" x14ac:dyDescent="0.25">
      <c r="A20" s="16">
        <v>10</v>
      </c>
      <c r="B20" s="17" t="s">
        <v>27</v>
      </c>
      <c r="C20" s="16" t="s">
        <v>19</v>
      </c>
      <c r="D20" s="46">
        <v>81</v>
      </c>
      <c r="E20" s="17"/>
      <c r="F20" s="46">
        <f t="shared" si="0"/>
        <v>81</v>
      </c>
      <c r="G20" s="17">
        <v>1</v>
      </c>
      <c r="H20" s="46">
        <f t="shared" si="1"/>
        <v>80</v>
      </c>
      <c r="I20" s="16" t="s">
        <v>16</v>
      </c>
    </row>
    <row r="21" spans="1:9" hidden="1" x14ac:dyDescent="0.25">
      <c r="A21" s="11">
        <v>11</v>
      </c>
      <c r="B21" s="17" t="s">
        <v>28</v>
      </c>
      <c r="C21" s="16" t="s">
        <v>19</v>
      </c>
      <c r="D21" s="46">
        <v>318</v>
      </c>
      <c r="E21" s="17"/>
      <c r="F21" s="46">
        <f t="shared" si="0"/>
        <v>318</v>
      </c>
      <c r="G21" s="17">
        <v>150</v>
      </c>
      <c r="H21" s="46">
        <f t="shared" si="1"/>
        <v>168</v>
      </c>
      <c r="I21" s="16" t="s">
        <v>16</v>
      </c>
    </row>
    <row r="22" spans="1:9" hidden="1" x14ac:dyDescent="0.25">
      <c r="A22" s="16">
        <v>12</v>
      </c>
      <c r="B22" s="17" t="s">
        <v>29</v>
      </c>
      <c r="C22" s="16" t="s">
        <v>19</v>
      </c>
      <c r="D22" s="46">
        <v>7</v>
      </c>
      <c r="E22" s="17"/>
      <c r="F22" s="46">
        <f t="shared" si="0"/>
        <v>7</v>
      </c>
      <c r="G22" s="17">
        <v>3</v>
      </c>
      <c r="H22" s="46">
        <f t="shared" si="1"/>
        <v>4</v>
      </c>
      <c r="I22" s="16" t="s">
        <v>16</v>
      </c>
    </row>
    <row r="23" spans="1:9" hidden="1" x14ac:dyDescent="0.25">
      <c r="A23" s="11">
        <v>13</v>
      </c>
      <c r="B23" s="17" t="s">
        <v>30</v>
      </c>
      <c r="C23" s="16" t="s">
        <v>19</v>
      </c>
      <c r="D23" s="46">
        <v>8</v>
      </c>
      <c r="E23" s="17"/>
      <c r="F23" s="46">
        <f t="shared" si="0"/>
        <v>8</v>
      </c>
      <c r="G23" s="17">
        <v>4</v>
      </c>
      <c r="H23" s="46">
        <f t="shared" si="1"/>
        <v>4</v>
      </c>
      <c r="I23" s="16" t="s">
        <v>16</v>
      </c>
    </row>
    <row r="24" spans="1:9" hidden="1" x14ac:dyDescent="0.25">
      <c r="A24" s="16">
        <v>14</v>
      </c>
      <c r="B24" s="17" t="s">
        <v>31</v>
      </c>
      <c r="C24" s="16" t="s">
        <v>19</v>
      </c>
      <c r="D24" s="46">
        <v>1101</v>
      </c>
      <c r="E24" s="17"/>
      <c r="F24" s="46">
        <f t="shared" si="0"/>
        <v>1101</v>
      </c>
      <c r="G24" s="17">
        <v>71</v>
      </c>
      <c r="H24" s="46">
        <f t="shared" si="1"/>
        <v>1030</v>
      </c>
      <c r="I24" s="16" t="s">
        <v>16</v>
      </c>
    </row>
    <row r="25" spans="1:9" hidden="1" x14ac:dyDescent="0.25">
      <c r="A25" s="11">
        <v>15</v>
      </c>
      <c r="B25" s="17" t="s">
        <v>32</v>
      </c>
      <c r="C25" s="16" t="s">
        <v>19</v>
      </c>
      <c r="D25" s="46">
        <v>756</v>
      </c>
      <c r="E25" s="17"/>
      <c r="F25" s="46">
        <f t="shared" si="0"/>
        <v>756</v>
      </c>
      <c r="G25" s="17">
        <v>151</v>
      </c>
      <c r="H25" s="46">
        <f t="shared" si="1"/>
        <v>605</v>
      </c>
      <c r="I25" s="16" t="s">
        <v>16</v>
      </c>
    </row>
    <row r="26" spans="1:9" hidden="1" x14ac:dyDescent="0.25">
      <c r="A26" s="16">
        <v>16</v>
      </c>
      <c r="B26" s="17" t="s">
        <v>33</v>
      </c>
      <c r="C26" s="16" t="s">
        <v>19</v>
      </c>
      <c r="D26" s="46">
        <v>78</v>
      </c>
      <c r="E26" s="17"/>
      <c r="F26" s="46">
        <f t="shared" si="0"/>
        <v>78</v>
      </c>
      <c r="G26" s="17">
        <v>4</v>
      </c>
      <c r="H26" s="46">
        <f t="shared" si="1"/>
        <v>74</v>
      </c>
      <c r="I26" s="16" t="s">
        <v>16</v>
      </c>
    </row>
    <row r="27" spans="1:9" hidden="1" x14ac:dyDescent="0.25">
      <c r="A27" s="11">
        <v>17</v>
      </c>
      <c r="B27" s="17" t="s">
        <v>34</v>
      </c>
      <c r="C27" s="16" t="s">
        <v>19</v>
      </c>
      <c r="D27" s="46">
        <v>64</v>
      </c>
      <c r="E27" s="17"/>
      <c r="F27" s="46">
        <f t="shared" si="0"/>
        <v>64</v>
      </c>
      <c r="G27" s="17"/>
      <c r="H27" s="46">
        <f t="shared" si="1"/>
        <v>64</v>
      </c>
      <c r="I27" s="16" t="s">
        <v>16</v>
      </c>
    </row>
    <row r="28" spans="1:9" hidden="1" x14ac:dyDescent="0.25">
      <c r="A28" s="16">
        <v>18</v>
      </c>
      <c r="B28" s="17" t="s">
        <v>35</v>
      </c>
      <c r="C28" s="16" t="s">
        <v>19</v>
      </c>
      <c r="D28" s="46">
        <v>72</v>
      </c>
      <c r="E28" s="17"/>
      <c r="F28" s="46">
        <f t="shared" si="0"/>
        <v>72</v>
      </c>
      <c r="G28" s="17">
        <v>24</v>
      </c>
      <c r="H28" s="46">
        <f t="shared" si="1"/>
        <v>48</v>
      </c>
      <c r="I28" s="16" t="s">
        <v>16</v>
      </c>
    </row>
    <row r="29" spans="1:9" hidden="1" x14ac:dyDescent="0.25">
      <c r="A29" s="11">
        <v>19</v>
      </c>
      <c r="B29" s="17" t="s">
        <v>36</v>
      </c>
      <c r="C29" s="16" t="s">
        <v>19</v>
      </c>
      <c r="D29" s="46">
        <v>8</v>
      </c>
      <c r="E29" s="17"/>
      <c r="F29" s="46">
        <f t="shared" si="0"/>
        <v>8</v>
      </c>
      <c r="G29" s="17"/>
      <c r="H29" s="46">
        <f t="shared" si="1"/>
        <v>8</v>
      </c>
      <c r="I29" s="16" t="s">
        <v>16</v>
      </c>
    </row>
    <row r="30" spans="1:9" hidden="1" x14ac:dyDescent="0.25">
      <c r="A30" s="16">
        <v>20</v>
      </c>
      <c r="B30" s="17" t="s">
        <v>37</v>
      </c>
      <c r="C30" s="16" t="s">
        <v>19</v>
      </c>
      <c r="D30" s="46">
        <v>33</v>
      </c>
      <c r="E30" s="17"/>
      <c r="F30" s="46">
        <f t="shared" si="0"/>
        <v>33</v>
      </c>
      <c r="G30" s="17">
        <v>18</v>
      </c>
      <c r="H30" s="46">
        <f t="shared" si="1"/>
        <v>15</v>
      </c>
      <c r="I30" s="16" t="s">
        <v>16</v>
      </c>
    </row>
    <row r="31" spans="1:9" hidden="1" x14ac:dyDescent="0.25">
      <c r="A31" s="11">
        <v>21</v>
      </c>
      <c r="B31" s="17" t="s">
        <v>38</v>
      </c>
      <c r="C31" s="16" t="s">
        <v>39</v>
      </c>
      <c r="D31" s="46">
        <v>2062</v>
      </c>
      <c r="E31" s="17"/>
      <c r="F31" s="46">
        <f t="shared" si="0"/>
        <v>2062</v>
      </c>
      <c r="G31" s="17">
        <v>381</v>
      </c>
      <c r="H31" s="46">
        <f t="shared" si="1"/>
        <v>1681</v>
      </c>
      <c r="I31" s="16" t="s">
        <v>16</v>
      </c>
    </row>
    <row r="32" spans="1:9" hidden="1" x14ac:dyDescent="0.25">
      <c r="A32" s="16">
        <v>22</v>
      </c>
      <c r="B32" s="17" t="s">
        <v>40</v>
      </c>
      <c r="C32" s="16" t="s">
        <v>39</v>
      </c>
      <c r="D32" s="46">
        <v>1772</v>
      </c>
      <c r="E32" s="17"/>
      <c r="F32" s="46">
        <f t="shared" si="0"/>
        <v>1772</v>
      </c>
      <c r="G32" s="17">
        <v>36</v>
      </c>
      <c r="H32" s="46">
        <f t="shared" si="1"/>
        <v>1736</v>
      </c>
      <c r="I32" s="16" t="s">
        <v>16</v>
      </c>
    </row>
    <row r="33" spans="1:9" hidden="1" x14ac:dyDescent="0.25">
      <c r="A33" s="11">
        <v>23</v>
      </c>
      <c r="B33" s="17" t="s">
        <v>41</v>
      </c>
      <c r="C33" s="16" t="s">
        <v>39</v>
      </c>
      <c r="D33" s="46"/>
      <c r="E33" s="17"/>
      <c r="F33" s="46">
        <f t="shared" si="0"/>
        <v>0</v>
      </c>
      <c r="G33" s="17"/>
      <c r="H33" s="46">
        <f t="shared" si="1"/>
        <v>0</v>
      </c>
      <c r="I33" s="16" t="s">
        <v>16</v>
      </c>
    </row>
    <row r="34" spans="1:9" hidden="1" x14ac:dyDescent="0.25">
      <c r="A34" s="16">
        <v>24</v>
      </c>
      <c r="B34" s="17" t="s">
        <v>42</v>
      </c>
      <c r="C34" s="16" t="s">
        <v>19</v>
      </c>
      <c r="D34" s="46">
        <v>83</v>
      </c>
      <c r="E34" s="17"/>
      <c r="F34" s="46">
        <f t="shared" si="0"/>
        <v>83</v>
      </c>
      <c r="G34" s="17">
        <v>13</v>
      </c>
      <c r="H34" s="46">
        <f t="shared" si="1"/>
        <v>70</v>
      </c>
      <c r="I34" s="16" t="s">
        <v>16</v>
      </c>
    </row>
    <row r="35" spans="1:9" hidden="1" x14ac:dyDescent="0.25">
      <c r="A35" s="11">
        <v>25</v>
      </c>
      <c r="B35" s="17" t="s">
        <v>43</v>
      </c>
      <c r="C35" s="16" t="s">
        <v>19</v>
      </c>
      <c r="D35" s="46"/>
      <c r="E35" s="17"/>
      <c r="F35" s="46">
        <f t="shared" si="0"/>
        <v>0</v>
      </c>
      <c r="G35" s="17"/>
      <c r="H35" s="46">
        <f t="shared" si="1"/>
        <v>0</v>
      </c>
      <c r="I35" s="16" t="s">
        <v>16</v>
      </c>
    </row>
    <row r="36" spans="1:9" hidden="1" x14ac:dyDescent="0.25">
      <c r="A36" s="16">
        <v>26</v>
      </c>
      <c r="B36" s="17" t="s">
        <v>44</v>
      </c>
      <c r="C36" s="16" t="s">
        <v>19</v>
      </c>
      <c r="D36" s="46">
        <v>21</v>
      </c>
      <c r="E36" s="17"/>
      <c r="F36" s="46">
        <f t="shared" si="0"/>
        <v>21</v>
      </c>
      <c r="G36" s="17">
        <v>2</v>
      </c>
      <c r="H36" s="46">
        <f t="shared" si="1"/>
        <v>19</v>
      </c>
      <c r="I36" s="16" t="s">
        <v>16</v>
      </c>
    </row>
    <row r="37" spans="1:9" hidden="1" x14ac:dyDescent="0.25">
      <c r="A37" s="11">
        <v>27</v>
      </c>
      <c r="B37" s="17" t="s">
        <v>45</v>
      </c>
      <c r="C37" s="16" t="s">
        <v>39</v>
      </c>
      <c r="D37" s="46">
        <v>202</v>
      </c>
      <c r="E37" s="17"/>
      <c r="F37" s="46">
        <f t="shared" si="0"/>
        <v>202</v>
      </c>
      <c r="G37" s="17">
        <v>50</v>
      </c>
      <c r="H37" s="46">
        <f t="shared" si="1"/>
        <v>152</v>
      </c>
      <c r="I37" s="16" t="s">
        <v>16</v>
      </c>
    </row>
    <row r="38" spans="1:9" hidden="1" x14ac:dyDescent="0.25">
      <c r="A38" s="16">
        <v>28</v>
      </c>
      <c r="B38" s="17" t="s">
        <v>46</v>
      </c>
      <c r="C38" s="16" t="s">
        <v>39</v>
      </c>
      <c r="D38" s="46">
        <v>1</v>
      </c>
      <c r="E38" s="17"/>
      <c r="F38" s="46">
        <f t="shared" si="0"/>
        <v>1</v>
      </c>
      <c r="G38" s="17">
        <v>1</v>
      </c>
      <c r="H38" s="46">
        <f t="shared" si="1"/>
        <v>0</v>
      </c>
      <c r="I38" s="16" t="s">
        <v>16</v>
      </c>
    </row>
    <row r="39" spans="1:9" hidden="1" x14ac:dyDescent="0.25">
      <c r="A39" s="11">
        <v>29</v>
      </c>
      <c r="B39" s="17" t="s">
        <v>47</v>
      </c>
      <c r="C39" s="16" t="s">
        <v>19</v>
      </c>
      <c r="D39" s="46">
        <v>10</v>
      </c>
      <c r="E39" s="17"/>
      <c r="F39" s="46">
        <f t="shared" si="0"/>
        <v>10</v>
      </c>
      <c r="G39" s="17"/>
      <c r="H39" s="46">
        <f t="shared" si="1"/>
        <v>10</v>
      </c>
      <c r="I39" s="16" t="s">
        <v>16</v>
      </c>
    </row>
    <row r="40" spans="1:9" hidden="1" x14ac:dyDescent="0.25">
      <c r="A40" s="16">
        <v>30</v>
      </c>
      <c r="B40" s="17" t="s">
        <v>48</v>
      </c>
      <c r="C40" s="16" t="s">
        <v>49</v>
      </c>
      <c r="D40" s="46"/>
      <c r="E40" s="17"/>
      <c r="F40" s="46">
        <f t="shared" si="0"/>
        <v>0</v>
      </c>
      <c r="G40" s="17"/>
      <c r="H40" s="46">
        <f t="shared" si="1"/>
        <v>0</v>
      </c>
      <c r="I40" s="16" t="s">
        <v>16</v>
      </c>
    </row>
    <row r="41" spans="1:9" hidden="1" x14ac:dyDescent="0.25">
      <c r="A41" s="11">
        <v>31</v>
      </c>
      <c r="B41" s="17" t="s">
        <v>50</v>
      </c>
      <c r="C41" s="16" t="s">
        <v>51</v>
      </c>
      <c r="D41" s="46">
        <v>417</v>
      </c>
      <c r="E41" s="17"/>
      <c r="F41" s="46">
        <f t="shared" si="0"/>
        <v>417</v>
      </c>
      <c r="G41" s="17">
        <v>170</v>
      </c>
      <c r="H41" s="46">
        <f t="shared" si="1"/>
        <v>247</v>
      </c>
      <c r="I41" s="16" t="s">
        <v>16</v>
      </c>
    </row>
    <row r="42" spans="1:9" hidden="1" x14ac:dyDescent="0.25">
      <c r="A42" s="16">
        <v>32</v>
      </c>
      <c r="B42" s="17" t="s">
        <v>52</v>
      </c>
      <c r="C42" s="18" t="s">
        <v>53</v>
      </c>
      <c r="D42" s="46">
        <v>43</v>
      </c>
      <c r="E42" s="17"/>
      <c r="F42" s="46">
        <f t="shared" si="0"/>
        <v>43</v>
      </c>
      <c r="G42" s="17"/>
      <c r="H42" s="46">
        <f t="shared" si="1"/>
        <v>43</v>
      </c>
      <c r="I42" s="16" t="s">
        <v>16</v>
      </c>
    </row>
    <row r="43" spans="1:9" hidden="1" x14ac:dyDescent="0.25">
      <c r="A43" s="11">
        <v>33</v>
      </c>
      <c r="B43" s="17" t="s">
        <v>54</v>
      </c>
      <c r="C43" s="16" t="s">
        <v>51</v>
      </c>
      <c r="D43" s="46">
        <v>48</v>
      </c>
      <c r="E43" s="17"/>
      <c r="F43" s="46">
        <f t="shared" si="0"/>
        <v>48</v>
      </c>
      <c r="G43" s="17">
        <v>7</v>
      </c>
      <c r="H43" s="46">
        <f t="shared" si="1"/>
        <v>41</v>
      </c>
      <c r="I43" s="16" t="s">
        <v>16</v>
      </c>
    </row>
    <row r="44" spans="1:9" hidden="1" x14ac:dyDescent="0.25">
      <c r="A44" s="16">
        <v>34</v>
      </c>
      <c r="B44" s="17" t="s">
        <v>55</v>
      </c>
      <c r="C44" s="18" t="s">
        <v>49</v>
      </c>
      <c r="D44" s="46">
        <v>8</v>
      </c>
      <c r="E44" s="17"/>
      <c r="F44" s="46">
        <f t="shared" si="0"/>
        <v>8</v>
      </c>
      <c r="G44" s="17"/>
      <c r="H44" s="46">
        <f t="shared" si="1"/>
        <v>8</v>
      </c>
      <c r="I44" s="16" t="s">
        <v>16</v>
      </c>
    </row>
    <row r="45" spans="1:9" hidden="1" x14ac:dyDescent="0.25">
      <c r="A45" s="11">
        <v>35</v>
      </c>
      <c r="B45" s="17" t="s">
        <v>56</v>
      </c>
      <c r="C45" s="16" t="s">
        <v>57</v>
      </c>
      <c r="D45" s="46">
        <v>540</v>
      </c>
      <c r="E45" s="17"/>
      <c r="F45" s="46">
        <f t="shared" si="0"/>
        <v>540</v>
      </c>
      <c r="G45" s="17">
        <v>20</v>
      </c>
      <c r="H45" s="46">
        <f t="shared" si="1"/>
        <v>520</v>
      </c>
      <c r="I45" s="16" t="s">
        <v>16</v>
      </c>
    </row>
    <row r="46" spans="1:9" hidden="1" x14ac:dyDescent="0.25">
      <c r="A46" s="16">
        <v>36</v>
      </c>
      <c r="B46" s="17" t="s">
        <v>58</v>
      </c>
      <c r="C46" s="16" t="s">
        <v>39</v>
      </c>
      <c r="D46" s="46">
        <v>21</v>
      </c>
      <c r="E46" s="17"/>
      <c r="F46" s="46">
        <f t="shared" si="0"/>
        <v>21</v>
      </c>
      <c r="G46" s="17">
        <v>2</v>
      </c>
      <c r="H46" s="46">
        <f t="shared" si="1"/>
        <v>19</v>
      </c>
      <c r="I46" s="16" t="s">
        <v>26</v>
      </c>
    </row>
    <row r="47" spans="1:9" hidden="1" x14ac:dyDescent="0.25">
      <c r="A47" s="11">
        <v>37</v>
      </c>
      <c r="B47" s="17" t="s">
        <v>59</v>
      </c>
      <c r="C47" s="16" t="s">
        <v>53</v>
      </c>
      <c r="D47" s="46"/>
      <c r="E47" s="17"/>
      <c r="F47" s="46">
        <f t="shared" si="0"/>
        <v>0</v>
      </c>
      <c r="G47" s="17"/>
      <c r="H47" s="46">
        <f t="shared" si="1"/>
        <v>0</v>
      </c>
      <c r="I47" s="16" t="s">
        <v>16</v>
      </c>
    </row>
    <row r="48" spans="1:9" hidden="1" x14ac:dyDescent="0.25">
      <c r="A48" s="16">
        <v>38</v>
      </c>
      <c r="B48" s="12" t="s">
        <v>60</v>
      </c>
      <c r="C48" s="16" t="s">
        <v>53</v>
      </c>
      <c r="D48" s="46">
        <v>110</v>
      </c>
      <c r="E48" s="17"/>
      <c r="F48" s="46">
        <f t="shared" si="0"/>
        <v>110</v>
      </c>
      <c r="G48" s="17"/>
      <c r="H48" s="46">
        <f t="shared" si="1"/>
        <v>110</v>
      </c>
      <c r="I48" s="16" t="s">
        <v>16</v>
      </c>
    </row>
    <row r="49" spans="1:9" hidden="1" x14ac:dyDescent="0.25">
      <c r="A49" s="11">
        <v>39</v>
      </c>
      <c r="B49" s="17" t="s">
        <v>61</v>
      </c>
      <c r="C49" s="11" t="s">
        <v>62</v>
      </c>
      <c r="D49" s="46">
        <v>11</v>
      </c>
      <c r="E49" s="17"/>
      <c r="F49" s="46">
        <f t="shared" si="0"/>
        <v>11</v>
      </c>
      <c r="G49" s="17"/>
      <c r="H49" s="46">
        <f t="shared" si="1"/>
        <v>11</v>
      </c>
      <c r="I49" s="16" t="s">
        <v>16</v>
      </c>
    </row>
    <row r="50" spans="1:9" hidden="1" x14ac:dyDescent="0.25">
      <c r="A50" s="16">
        <v>40</v>
      </c>
      <c r="B50" s="17" t="s">
        <v>63</v>
      </c>
      <c r="C50" s="16" t="s">
        <v>19</v>
      </c>
      <c r="D50" s="46">
        <v>10</v>
      </c>
      <c r="E50" s="17"/>
      <c r="F50" s="46">
        <f t="shared" si="0"/>
        <v>10</v>
      </c>
      <c r="G50" s="17">
        <v>4</v>
      </c>
      <c r="H50" s="46">
        <f t="shared" si="1"/>
        <v>6</v>
      </c>
      <c r="I50" s="16" t="s">
        <v>16</v>
      </c>
    </row>
    <row r="51" spans="1:9" hidden="1" x14ac:dyDescent="0.25">
      <c r="A51" s="11">
        <v>41</v>
      </c>
      <c r="B51" s="17" t="s">
        <v>64</v>
      </c>
      <c r="C51" s="16" t="s">
        <v>19</v>
      </c>
      <c r="D51" s="46">
        <v>24</v>
      </c>
      <c r="E51" s="17"/>
      <c r="F51" s="46">
        <f t="shared" si="0"/>
        <v>24</v>
      </c>
      <c r="G51" s="17"/>
      <c r="H51" s="46">
        <f t="shared" si="1"/>
        <v>24</v>
      </c>
      <c r="I51" s="16" t="s">
        <v>16</v>
      </c>
    </row>
    <row r="52" spans="1:9" hidden="1" x14ac:dyDescent="0.25">
      <c r="A52" s="16">
        <v>42</v>
      </c>
      <c r="B52" s="14" t="s">
        <v>65</v>
      </c>
      <c r="C52" s="19" t="s">
        <v>49</v>
      </c>
      <c r="D52" s="46">
        <v>40</v>
      </c>
      <c r="E52" s="17"/>
      <c r="F52" s="46">
        <f t="shared" si="0"/>
        <v>40</v>
      </c>
      <c r="G52" s="17">
        <v>4</v>
      </c>
      <c r="H52" s="46">
        <f t="shared" si="1"/>
        <v>36</v>
      </c>
      <c r="I52" s="16" t="s">
        <v>16</v>
      </c>
    </row>
    <row r="53" spans="1:9" hidden="1" x14ac:dyDescent="0.25">
      <c r="A53" s="11">
        <v>43</v>
      </c>
      <c r="B53" s="17" t="s">
        <v>66</v>
      </c>
      <c r="C53" s="16" t="s">
        <v>49</v>
      </c>
      <c r="D53" s="46">
        <v>44</v>
      </c>
      <c r="E53" s="17"/>
      <c r="F53" s="46">
        <f t="shared" si="0"/>
        <v>44</v>
      </c>
      <c r="G53" s="17"/>
      <c r="H53" s="46">
        <f t="shared" si="1"/>
        <v>44</v>
      </c>
      <c r="I53" s="16" t="s">
        <v>16</v>
      </c>
    </row>
    <row r="54" spans="1:9" hidden="1" x14ac:dyDescent="0.25">
      <c r="A54" s="16">
        <v>44</v>
      </c>
      <c r="B54" s="17" t="s">
        <v>67</v>
      </c>
      <c r="C54" s="16" t="s">
        <v>49</v>
      </c>
      <c r="D54" s="46">
        <v>63</v>
      </c>
      <c r="E54" s="17"/>
      <c r="F54" s="46">
        <f t="shared" si="0"/>
        <v>63</v>
      </c>
      <c r="G54" s="17">
        <v>13</v>
      </c>
      <c r="H54" s="46">
        <f t="shared" si="1"/>
        <v>50</v>
      </c>
      <c r="I54" s="16" t="s">
        <v>26</v>
      </c>
    </row>
    <row r="55" spans="1:9" hidden="1" x14ac:dyDescent="0.25">
      <c r="A55" s="11">
        <v>45</v>
      </c>
      <c r="B55" s="17" t="s">
        <v>68</v>
      </c>
      <c r="C55" s="16" t="s">
        <v>69</v>
      </c>
      <c r="D55" s="46">
        <v>51</v>
      </c>
      <c r="E55" s="17"/>
      <c r="F55" s="46">
        <f t="shared" si="0"/>
        <v>51</v>
      </c>
      <c r="G55" s="17">
        <v>5</v>
      </c>
      <c r="H55" s="46">
        <f t="shared" si="1"/>
        <v>46</v>
      </c>
      <c r="I55" s="16" t="s">
        <v>16</v>
      </c>
    </row>
    <row r="56" spans="1:9" hidden="1" x14ac:dyDescent="0.25">
      <c r="A56" s="16">
        <v>46</v>
      </c>
      <c r="B56" s="17" t="s">
        <v>70</v>
      </c>
      <c r="C56" s="16" t="s">
        <v>69</v>
      </c>
      <c r="D56" s="46">
        <v>38</v>
      </c>
      <c r="E56" s="17"/>
      <c r="F56" s="46">
        <f t="shared" si="0"/>
        <v>38</v>
      </c>
      <c r="G56" s="17">
        <v>1</v>
      </c>
      <c r="H56" s="46">
        <f t="shared" si="1"/>
        <v>37</v>
      </c>
      <c r="I56" s="16" t="s">
        <v>16</v>
      </c>
    </row>
    <row r="57" spans="1:9" hidden="1" x14ac:dyDescent="0.25">
      <c r="A57" s="11">
        <v>47</v>
      </c>
      <c r="B57" s="17" t="s">
        <v>71</v>
      </c>
      <c r="C57" s="16" t="s">
        <v>69</v>
      </c>
      <c r="D57" s="46">
        <v>66</v>
      </c>
      <c r="E57" s="17"/>
      <c r="F57" s="46">
        <f t="shared" si="0"/>
        <v>66</v>
      </c>
      <c r="G57" s="17">
        <v>9</v>
      </c>
      <c r="H57" s="46">
        <f t="shared" si="1"/>
        <v>57</v>
      </c>
      <c r="I57" s="16" t="s">
        <v>16</v>
      </c>
    </row>
    <row r="58" spans="1:9" hidden="1" x14ac:dyDescent="0.25">
      <c r="A58" s="16">
        <v>48</v>
      </c>
      <c r="B58" s="17" t="s">
        <v>72</v>
      </c>
      <c r="C58" s="16" t="s">
        <v>73</v>
      </c>
      <c r="D58" s="46">
        <v>34</v>
      </c>
      <c r="E58" s="17"/>
      <c r="F58" s="46">
        <f t="shared" si="0"/>
        <v>34</v>
      </c>
      <c r="G58" s="17">
        <v>8</v>
      </c>
      <c r="H58" s="46">
        <f t="shared" si="1"/>
        <v>26</v>
      </c>
      <c r="I58" s="16" t="s">
        <v>16</v>
      </c>
    </row>
    <row r="59" spans="1:9" hidden="1" x14ac:dyDescent="0.25">
      <c r="A59" s="11">
        <v>49</v>
      </c>
      <c r="B59" s="17" t="s">
        <v>74</v>
      </c>
      <c r="C59" s="16" t="s">
        <v>19</v>
      </c>
      <c r="D59" s="46">
        <v>388</v>
      </c>
      <c r="E59" s="17"/>
      <c r="F59" s="46">
        <f t="shared" si="0"/>
        <v>388</v>
      </c>
      <c r="G59" s="17">
        <v>8</v>
      </c>
      <c r="H59" s="46">
        <f t="shared" si="1"/>
        <v>380</v>
      </c>
      <c r="I59" s="16" t="s">
        <v>16</v>
      </c>
    </row>
    <row r="60" spans="1:9" hidden="1" x14ac:dyDescent="0.25">
      <c r="A60" s="16">
        <v>50</v>
      </c>
      <c r="B60" s="20" t="s">
        <v>75</v>
      </c>
      <c r="C60" s="16" t="s">
        <v>19</v>
      </c>
      <c r="D60" s="46">
        <v>104</v>
      </c>
      <c r="E60" s="17"/>
      <c r="F60" s="46">
        <f t="shared" si="0"/>
        <v>104</v>
      </c>
      <c r="G60" s="17">
        <v>38</v>
      </c>
      <c r="H60" s="46">
        <f t="shared" si="1"/>
        <v>66</v>
      </c>
      <c r="I60" s="16" t="s">
        <v>16</v>
      </c>
    </row>
    <row r="61" spans="1:9" hidden="1" x14ac:dyDescent="0.25">
      <c r="A61" s="11">
        <v>51</v>
      </c>
      <c r="B61" s="14" t="s">
        <v>76</v>
      </c>
      <c r="C61" s="19" t="s">
        <v>19</v>
      </c>
      <c r="D61" s="46">
        <v>10</v>
      </c>
      <c r="E61" s="17"/>
      <c r="F61" s="46">
        <f t="shared" si="0"/>
        <v>10</v>
      </c>
      <c r="G61" s="17"/>
      <c r="H61" s="46">
        <f t="shared" si="1"/>
        <v>10</v>
      </c>
      <c r="I61" s="16" t="s">
        <v>16</v>
      </c>
    </row>
    <row r="62" spans="1:9" hidden="1" x14ac:dyDescent="0.25">
      <c r="A62" s="16">
        <v>52</v>
      </c>
      <c r="B62" s="17" t="s">
        <v>77</v>
      </c>
      <c r="C62" s="16" t="s">
        <v>19</v>
      </c>
      <c r="D62" s="46">
        <v>5</v>
      </c>
      <c r="E62" s="17"/>
      <c r="F62" s="46">
        <f t="shared" si="0"/>
        <v>5</v>
      </c>
      <c r="G62" s="17">
        <v>2</v>
      </c>
      <c r="H62" s="46">
        <f t="shared" si="1"/>
        <v>3</v>
      </c>
      <c r="I62" s="16" t="s">
        <v>16</v>
      </c>
    </row>
    <row r="63" spans="1:9" hidden="1" x14ac:dyDescent="0.25">
      <c r="A63" s="11">
        <v>53</v>
      </c>
      <c r="B63" s="17" t="s">
        <v>78</v>
      </c>
      <c r="C63" s="16" t="s">
        <v>19</v>
      </c>
      <c r="D63" s="46"/>
      <c r="E63" s="17"/>
      <c r="F63" s="46">
        <f t="shared" si="0"/>
        <v>0</v>
      </c>
      <c r="G63" s="17"/>
      <c r="H63" s="46">
        <f t="shared" si="1"/>
        <v>0</v>
      </c>
      <c r="I63" s="16" t="s">
        <v>16</v>
      </c>
    </row>
    <row r="64" spans="1:9" hidden="1" x14ac:dyDescent="0.25">
      <c r="A64" s="16">
        <v>54</v>
      </c>
      <c r="B64" s="17" t="s">
        <v>79</v>
      </c>
      <c r="C64" s="19" t="s">
        <v>19</v>
      </c>
      <c r="D64" s="46">
        <v>33</v>
      </c>
      <c r="E64" s="17"/>
      <c r="F64" s="46">
        <f t="shared" si="0"/>
        <v>33</v>
      </c>
      <c r="G64" s="17">
        <v>5</v>
      </c>
      <c r="H64" s="46">
        <f t="shared" si="1"/>
        <v>28</v>
      </c>
      <c r="I64" s="16" t="s">
        <v>16</v>
      </c>
    </row>
    <row r="65" spans="1:9" hidden="1" x14ac:dyDescent="0.25">
      <c r="A65" s="29">
        <v>55</v>
      </c>
      <c r="B65" s="26" t="s">
        <v>80</v>
      </c>
      <c r="C65" s="29" t="s">
        <v>19</v>
      </c>
      <c r="D65" s="115">
        <v>65</v>
      </c>
      <c r="E65" s="26"/>
      <c r="F65" s="115">
        <f t="shared" si="0"/>
        <v>65</v>
      </c>
      <c r="G65" s="26">
        <v>3</v>
      </c>
      <c r="H65" s="115">
        <f t="shared" si="1"/>
        <v>62</v>
      </c>
      <c r="I65" s="29" t="s">
        <v>16</v>
      </c>
    </row>
    <row r="66" spans="1:9" hidden="1" x14ac:dyDescent="0.25">
      <c r="A66" s="11"/>
      <c r="B66" s="12"/>
      <c r="C66" s="11"/>
      <c r="D66" s="110"/>
      <c r="E66" s="150"/>
      <c r="F66" s="151"/>
      <c r="G66" s="150"/>
      <c r="H66" s="151"/>
      <c r="I66" s="11"/>
    </row>
    <row r="67" spans="1:9" hidden="1" x14ac:dyDescent="0.25">
      <c r="A67" s="11"/>
      <c r="B67" s="17"/>
      <c r="C67" s="16"/>
      <c r="D67" s="13"/>
      <c r="E67" s="14"/>
      <c r="F67" s="15"/>
      <c r="G67" s="14"/>
      <c r="H67" s="15"/>
      <c r="I67" s="16"/>
    </row>
    <row r="68" spans="1:9" hidden="1" x14ac:dyDescent="0.25">
      <c r="A68" s="16">
        <v>56</v>
      </c>
      <c r="B68" s="17" t="s">
        <v>81</v>
      </c>
      <c r="C68" s="16" t="s">
        <v>19</v>
      </c>
      <c r="D68" s="46">
        <v>16</v>
      </c>
      <c r="E68" s="17"/>
      <c r="F68" s="46">
        <f t="shared" ref="F68:F131" si="2">SUM(D68+E68)</f>
        <v>16</v>
      </c>
      <c r="G68" s="17">
        <v>2</v>
      </c>
      <c r="H68" s="46">
        <f t="shared" ref="H68:H131" si="3">SUM(F68-G68)</f>
        <v>14</v>
      </c>
      <c r="I68" s="16" t="s">
        <v>16</v>
      </c>
    </row>
    <row r="69" spans="1:9" hidden="1" x14ac:dyDescent="0.25">
      <c r="A69" s="11">
        <v>57</v>
      </c>
      <c r="B69" s="17" t="s">
        <v>82</v>
      </c>
      <c r="C69" s="16" t="s">
        <v>19</v>
      </c>
      <c r="D69" s="46">
        <v>16</v>
      </c>
      <c r="E69" s="17"/>
      <c r="F69" s="46">
        <f t="shared" si="2"/>
        <v>16</v>
      </c>
      <c r="G69" s="17">
        <v>1</v>
      </c>
      <c r="H69" s="46">
        <f t="shared" si="3"/>
        <v>15</v>
      </c>
      <c r="I69" s="16" t="s">
        <v>26</v>
      </c>
    </row>
    <row r="70" spans="1:9" hidden="1" x14ac:dyDescent="0.25">
      <c r="A70" s="16">
        <v>58</v>
      </c>
      <c r="B70" s="17" t="s">
        <v>83</v>
      </c>
      <c r="C70" s="16" t="s">
        <v>19</v>
      </c>
      <c r="D70" s="46">
        <v>16</v>
      </c>
      <c r="E70" s="17"/>
      <c r="F70" s="46">
        <f t="shared" si="2"/>
        <v>16</v>
      </c>
      <c r="G70" s="17"/>
      <c r="H70" s="46">
        <f t="shared" si="3"/>
        <v>16</v>
      </c>
      <c r="I70" s="16" t="s">
        <v>16</v>
      </c>
    </row>
    <row r="71" spans="1:9" hidden="1" x14ac:dyDescent="0.25">
      <c r="A71" s="11">
        <v>59</v>
      </c>
      <c r="B71" s="17" t="s">
        <v>84</v>
      </c>
      <c r="C71" s="16" t="s">
        <v>85</v>
      </c>
      <c r="D71" s="46">
        <v>41</v>
      </c>
      <c r="E71" s="17"/>
      <c r="F71" s="46">
        <f t="shared" si="2"/>
        <v>41</v>
      </c>
      <c r="G71" s="17">
        <v>8</v>
      </c>
      <c r="H71" s="46">
        <f t="shared" si="3"/>
        <v>33</v>
      </c>
      <c r="I71" s="16" t="s">
        <v>16</v>
      </c>
    </row>
    <row r="72" spans="1:9" hidden="1" x14ac:dyDescent="0.25">
      <c r="A72" s="16">
        <v>60</v>
      </c>
      <c r="B72" s="17" t="s">
        <v>86</v>
      </c>
      <c r="C72" s="16" t="s">
        <v>85</v>
      </c>
      <c r="D72" s="46">
        <v>38</v>
      </c>
      <c r="E72" s="17"/>
      <c r="F72" s="46">
        <f t="shared" si="2"/>
        <v>38</v>
      </c>
      <c r="G72" s="17">
        <v>9</v>
      </c>
      <c r="H72" s="46">
        <f t="shared" si="3"/>
        <v>29</v>
      </c>
      <c r="I72" s="16" t="s">
        <v>16</v>
      </c>
    </row>
    <row r="73" spans="1:9" hidden="1" x14ac:dyDescent="0.25">
      <c r="A73" s="11">
        <v>61</v>
      </c>
      <c r="B73" s="17" t="s">
        <v>87</v>
      </c>
      <c r="C73" s="16" t="s">
        <v>85</v>
      </c>
      <c r="D73" s="46">
        <v>63</v>
      </c>
      <c r="E73" s="17"/>
      <c r="F73" s="46">
        <f t="shared" si="2"/>
        <v>63</v>
      </c>
      <c r="G73" s="17">
        <v>9</v>
      </c>
      <c r="H73" s="46">
        <f t="shared" si="3"/>
        <v>54</v>
      </c>
      <c r="I73" s="16" t="s">
        <v>16</v>
      </c>
    </row>
    <row r="74" spans="1:9" hidden="1" x14ac:dyDescent="0.25">
      <c r="A74" s="16">
        <v>62</v>
      </c>
      <c r="B74" s="17" t="s">
        <v>88</v>
      </c>
      <c r="C74" s="16"/>
      <c r="D74" s="46">
        <v>86</v>
      </c>
      <c r="E74" s="17"/>
      <c r="F74" s="46">
        <f t="shared" si="2"/>
        <v>86</v>
      </c>
      <c r="G74" s="17"/>
      <c r="H74" s="46">
        <f t="shared" si="3"/>
        <v>86</v>
      </c>
      <c r="I74" s="16" t="s">
        <v>16</v>
      </c>
    </row>
    <row r="75" spans="1:9" hidden="1" x14ac:dyDescent="0.25">
      <c r="A75" s="11">
        <v>63</v>
      </c>
      <c r="B75" s="17" t="s">
        <v>89</v>
      </c>
      <c r="C75" s="16" t="s">
        <v>19</v>
      </c>
      <c r="D75" s="46"/>
      <c r="E75" s="17"/>
      <c r="F75" s="46">
        <f t="shared" si="2"/>
        <v>0</v>
      </c>
      <c r="G75" s="17"/>
      <c r="H75" s="46">
        <f t="shared" si="3"/>
        <v>0</v>
      </c>
      <c r="I75" s="16" t="s">
        <v>16</v>
      </c>
    </row>
    <row r="76" spans="1:9" hidden="1" x14ac:dyDescent="0.25">
      <c r="A76" s="16">
        <v>64</v>
      </c>
      <c r="B76" s="17" t="s">
        <v>90</v>
      </c>
      <c r="C76" s="16" t="s">
        <v>19</v>
      </c>
      <c r="D76" s="46">
        <v>38</v>
      </c>
      <c r="E76" s="17"/>
      <c r="F76" s="46">
        <f t="shared" si="2"/>
        <v>38</v>
      </c>
      <c r="G76" s="17">
        <v>3</v>
      </c>
      <c r="H76" s="46">
        <f t="shared" si="3"/>
        <v>35</v>
      </c>
      <c r="I76" s="16" t="s">
        <v>16</v>
      </c>
    </row>
    <row r="77" spans="1:9" hidden="1" x14ac:dyDescent="0.25">
      <c r="A77" s="11">
        <v>65</v>
      </c>
      <c r="B77" s="17" t="s">
        <v>91</v>
      </c>
      <c r="C77" s="16" t="s">
        <v>19</v>
      </c>
      <c r="D77" s="46">
        <v>215</v>
      </c>
      <c r="E77" s="17"/>
      <c r="F77" s="46">
        <f t="shared" si="2"/>
        <v>215</v>
      </c>
      <c r="G77" s="17">
        <v>3</v>
      </c>
      <c r="H77" s="46">
        <f t="shared" si="3"/>
        <v>212</v>
      </c>
      <c r="I77" s="16" t="s">
        <v>16</v>
      </c>
    </row>
    <row r="78" spans="1:9" hidden="1" x14ac:dyDescent="0.25">
      <c r="A78" s="16">
        <v>66</v>
      </c>
      <c r="B78" s="17" t="s">
        <v>92</v>
      </c>
      <c r="C78" s="16" t="s">
        <v>19</v>
      </c>
      <c r="D78" s="46">
        <v>159</v>
      </c>
      <c r="E78" s="17"/>
      <c r="F78" s="46">
        <f t="shared" si="2"/>
        <v>159</v>
      </c>
      <c r="G78" s="17">
        <v>47</v>
      </c>
      <c r="H78" s="46">
        <f t="shared" si="3"/>
        <v>112</v>
      </c>
      <c r="I78" s="16" t="s">
        <v>16</v>
      </c>
    </row>
    <row r="79" spans="1:9" hidden="1" x14ac:dyDescent="0.25">
      <c r="A79" s="11">
        <v>67</v>
      </c>
      <c r="B79" s="17" t="s">
        <v>93</v>
      </c>
      <c r="C79" s="16" t="s">
        <v>19</v>
      </c>
      <c r="D79" s="46">
        <v>315</v>
      </c>
      <c r="E79" s="17"/>
      <c r="F79" s="46">
        <f t="shared" si="2"/>
        <v>315</v>
      </c>
      <c r="G79" s="17">
        <v>27</v>
      </c>
      <c r="H79" s="46">
        <f t="shared" si="3"/>
        <v>288</v>
      </c>
      <c r="I79" s="16" t="s">
        <v>16</v>
      </c>
    </row>
    <row r="80" spans="1:9" hidden="1" x14ac:dyDescent="0.25">
      <c r="A80" s="16">
        <v>68</v>
      </c>
      <c r="B80" s="17" t="s">
        <v>94</v>
      </c>
      <c r="C80" s="16" t="s">
        <v>19</v>
      </c>
      <c r="D80" s="46"/>
      <c r="E80" s="17"/>
      <c r="F80" s="46">
        <f t="shared" si="2"/>
        <v>0</v>
      </c>
      <c r="G80" s="17"/>
      <c r="H80" s="46">
        <f t="shared" si="3"/>
        <v>0</v>
      </c>
      <c r="I80" s="16" t="s">
        <v>16</v>
      </c>
    </row>
    <row r="81" spans="1:9" hidden="1" x14ac:dyDescent="0.25">
      <c r="A81" s="11">
        <v>69</v>
      </c>
      <c r="B81" s="17" t="s">
        <v>95</v>
      </c>
      <c r="C81" s="16" t="s">
        <v>19</v>
      </c>
      <c r="D81" s="46">
        <v>30</v>
      </c>
      <c r="E81" s="17"/>
      <c r="F81" s="46">
        <f t="shared" si="2"/>
        <v>30</v>
      </c>
      <c r="G81" s="17"/>
      <c r="H81" s="46">
        <f t="shared" si="3"/>
        <v>30</v>
      </c>
      <c r="I81" s="16" t="s">
        <v>16</v>
      </c>
    </row>
    <row r="82" spans="1:9" hidden="1" x14ac:dyDescent="0.25">
      <c r="A82" s="16">
        <v>70</v>
      </c>
      <c r="B82" s="17" t="s">
        <v>96</v>
      </c>
      <c r="C82" s="16" t="s">
        <v>53</v>
      </c>
      <c r="D82" s="46">
        <v>2117</v>
      </c>
      <c r="E82" s="17"/>
      <c r="F82" s="46">
        <f t="shared" si="2"/>
        <v>2117</v>
      </c>
      <c r="G82" s="17">
        <v>189</v>
      </c>
      <c r="H82" s="46">
        <f t="shared" si="3"/>
        <v>1928</v>
      </c>
      <c r="I82" s="16" t="s">
        <v>16</v>
      </c>
    </row>
    <row r="83" spans="1:9" hidden="1" x14ac:dyDescent="0.25">
      <c r="A83" s="11">
        <v>71</v>
      </c>
      <c r="B83" s="17" t="s">
        <v>97</v>
      </c>
      <c r="C83" s="16" t="s">
        <v>53</v>
      </c>
      <c r="D83" s="46">
        <v>1155</v>
      </c>
      <c r="E83" s="17"/>
      <c r="F83" s="46">
        <f t="shared" si="2"/>
        <v>1155</v>
      </c>
      <c r="G83" s="17">
        <v>510</v>
      </c>
      <c r="H83" s="46">
        <f t="shared" si="3"/>
        <v>645</v>
      </c>
      <c r="I83" s="16" t="s">
        <v>16</v>
      </c>
    </row>
    <row r="84" spans="1:9" hidden="1" x14ac:dyDescent="0.25">
      <c r="A84" s="16">
        <v>72</v>
      </c>
      <c r="B84" s="17" t="s">
        <v>98</v>
      </c>
      <c r="C84" s="16" t="s">
        <v>19</v>
      </c>
      <c r="D84" s="46">
        <v>179</v>
      </c>
      <c r="E84" s="17"/>
      <c r="F84" s="46">
        <f t="shared" si="2"/>
        <v>179</v>
      </c>
      <c r="G84" s="17">
        <v>23</v>
      </c>
      <c r="H84" s="46">
        <f t="shared" si="3"/>
        <v>156</v>
      </c>
      <c r="I84" s="16" t="s">
        <v>16</v>
      </c>
    </row>
    <row r="85" spans="1:9" hidden="1" x14ac:dyDescent="0.25">
      <c r="A85" s="11">
        <v>73</v>
      </c>
      <c r="B85" s="17" t="s">
        <v>99</v>
      </c>
      <c r="C85" s="16" t="s">
        <v>53</v>
      </c>
      <c r="D85" s="46">
        <v>418</v>
      </c>
      <c r="E85" s="17"/>
      <c r="F85" s="46">
        <f t="shared" si="2"/>
        <v>418</v>
      </c>
      <c r="G85" s="17">
        <v>34</v>
      </c>
      <c r="H85" s="46">
        <f t="shared" si="3"/>
        <v>384</v>
      </c>
      <c r="I85" s="16" t="s">
        <v>16</v>
      </c>
    </row>
    <row r="86" spans="1:9" hidden="1" x14ac:dyDescent="0.25">
      <c r="A86" s="16">
        <v>74</v>
      </c>
      <c r="B86" s="17" t="s">
        <v>100</v>
      </c>
      <c r="C86" s="16" t="s">
        <v>85</v>
      </c>
      <c r="D86" s="46"/>
      <c r="E86" s="17"/>
      <c r="F86" s="46">
        <f t="shared" si="2"/>
        <v>0</v>
      </c>
      <c r="G86" s="17"/>
      <c r="H86" s="46">
        <f t="shared" si="3"/>
        <v>0</v>
      </c>
      <c r="I86" s="16" t="s">
        <v>16</v>
      </c>
    </row>
    <row r="87" spans="1:9" hidden="1" x14ac:dyDescent="0.25">
      <c r="A87" s="11">
        <v>75</v>
      </c>
      <c r="B87" s="17" t="s">
        <v>101</v>
      </c>
      <c r="C87" s="16" t="s">
        <v>19</v>
      </c>
      <c r="D87" s="46">
        <v>48</v>
      </c>
      <c r="E87" s="17"/>
      <c r="F87" s="46">
        <f t="shared" si="2"/>
        <v>48</v>
      </c>
      <c r="G87" s="17"/>
      <c r="H87" s="46">
        <f t="shared" si="3"/>
        <v>48</v>
      </c>
      <c r="I87" s="16" t="s">
        <v>16</v>
      </c>
    </row>
    <row r="88" spans="1:9" hidden="1" x14ac:dyDescent="0.25">
      <c r="A88" s="16">
        <v>76</v>
      </c>
      <c r="B88" s="17" t="s">
        <v>102</v>
      </c>
      <c r="C88" s="16" t="s">
        <v>19</v>
      </c>
      <c r="D88" s="46">
        <v>19</v>
      </c>
      <c r="E88" s="17"/>
      <c r="F88" s="46">
        <f t="shared" si="2"/>
        <v>19</v>
      </c>
      <c r="G88" s="17"/>
      <c r="H88" s="46">
        <f t="shared" si="3"/>
        <v>19</v>
      </c>
      <c r="I88" s="16" t="s">
        <v>16</v>
      </c>
    </row>
    <row r="89" spans="1:9" hidden="1" x14ac:dyDescent="0.25">
      <c r="A89" s="11">
        <v>77</v>
      </c>
      <c r="B89" s="17" t="s">
        <v>103</v>
      </c>
      <c r="C89" s="16" t="s">
        <v>19</v>
      </c>
      <c r="D89" s="46">
        <v>42</v>
      </c>
      <c r="E89" s="17"/>
      <c r="F89" s="46">
        <f t="shared" si="2"/>
        <v>42</v>
      </c>
      <c r="G89" s="17">
        <v>14</v>
      </c>
      <c r="H89" s="46">
        <f t="shared" si="3"/>
        <v>28</v>
      </c>
      <c r="I89" s="16" t="s">
        <v>16</v>
      </c>
    </row>
    <row r="90" spans="1:9" hidden="1" x14ac:dyDescent="0.25">
      <c r="A90" s="16">
        <v>78</v>
      </c>
      <c r="B90" s="17" t="s">
        <v>104</v>
      </c>
      <c r="C90" s="16" t="s">
        <v>19</v>
      </c>
      <c r="D90" s="46">
        <v>15</v>
      </c>
      <c r="E90" s="17"/>
      <c r="F90" s="46">
        <f t="shared" si="2"/>
        <v>15</v>
      </c>
      <c r="G90" s="17">
        <v>10</v>
      </c>
      <c r="H90" s="46">
        <f t="shared" si="3"/>
        <v>5</v>
      </c>
      <c r="I90" s="87"/>
    </row>
    <row r="91" spans="1:9" hidden="1" x14ac:dyDescent="0.25">
      <c r="A91" s="11">
        <v>79</v>
      </c>
      <c r="B91" s="12" t="s">
        <v>105</v>
      </c>
      <c r="C91" s="16" t="s">
        <v>19</v>
      </c>
      <c r="D91" s="46"/>
      <c r="E91" s="17"/>
      <c r="F91" s="46">
        <f t="shared" si="2"/>
        <v>0</v>
      </c>
      <c r="G91" s="17"/>
      <c r="H91" s="46">
        <f t="shared" si="3"/>
        <v>0</v>
      </c>
      <c r="I91" s="16" t="s">
        <v>16</v>
      </c>
    </row>
    <row r="92" spans="1:9" hidden="1" x14ac:dyDescent="0.25">
      <c r="A92" s="16">
        <v>80</v>
      </c>
      <c r="B92" s="17" t="s">
        <v>106</v>
      </c>
      <c r="C92" s="18" t="s">
        <v>49</v>
      </c>
      <c r="D92" s="46"/>
      <c r="E92" s="17"/>
      <c r="F92" s="46">
        <f t="shared" si="2"/>
        <v>0</v>
      </c>
      <c r="G92" s="17"/>
      <c r="H92" s="46">
        <f t="shared" si="3"/>
        <v>0</v>
      </c>
      <c r="I92" s="16" t="s">
        <v>16</v>
      </c>
    </row>
    <row r="93" spans="1:9" hidden="1" x14ac:dyDescent="0.25">
      <c r="A93" s="11">
        <v>81</v>
      </c>
      <c r="B93" s="17" t="s">
        <v>107</v>
      </c>
      <c r="C93" s="16" t="s">
        <v>19</v>
      </c>
      <c r="D93" s="46">
        <v>6</v>
      </c>
      <c r="E93" s="17"/>
      <c r="F93" s="46">
        <f t="shared" si="2"/>
        <v>6</v>
      </c>
      <c r="G93" s="17"/>
      <c r="H93" s="46">
        <f t="shared" si="3"/>
        <v>6</v>
      </c>
      <c r="I93" s="16" t="s">
        <v>16</v>
      </c>
    </row>
    <row r="94" spans="1:9" hidden="1" x14ac:dyDescent="0.25">
      <c r="A94" s="16">
        <v>82</v>
      </c>
      <c r="B94" s="21" t="s">
        <v>108</v>
      </c>
      <c r="C94" s="11" t="s">
        <v>109</v>
      </c>
      <c r="D94" s="46">
        <v>20</v>
      </c>
      <c r="E94" s="17"/>
      <c r="F94" s="46">
        <f t="shared" si="2"/>
        <v>20</v>
      </c>
      <c r="G94" s="17"/>
      <c r="H94" s="46">
        <f t="shared" si="3"/>
        <v>20</v>
      </c>
      <c r="I94" s="16" t="s">
        <v>16</v>
      </c>
    </row>
    <row r="95" spans="1:9" hidden="1" x14ac:dyDescent="0.25">
      <c r="A95" s="11">
        <v>83</v>
      </c>
      <c r="B95" s="22" t="s">
        <v>110</v>
      </c>
      <c r="C95" s="23" t="s">
        <v>73</v>
      </c>
      <c r="D95" s="46"/>
      <c r="E95" s="17"/>
      <c r="F95" s="46">
        <f t="shared" si="2"/>
        <v>0</v>
      </c>
      <c r="G95" s="17"/>
      <c r="H95" s="46">
        <f t="shared" si="3"/>
        <v>0</v>
      </c>
      <c r="I95" s="16" t="s">
        <v>16</v>
      </c>
    </row>
    <row r="96" spans="1:9" hidden="1" x14ac:dyDescent="0.25">
      <c r="A96" s="16">
        <v>84</v>
      </c>
      <c r="B96" s="22" t="s">
        <v>111</v>
      </c>
      <c r="C96" s="23" t="s">
        <v>19</v>
      </c>
      <c r="D96" s="46">
        <v>19</v>
      </c>
      <c r="E96" s="17"/>
      <c r="F96" s="46">
        <f t="shared" si="2"/>
        <v>19</v>
      </c>
      <c r="G96" s="17">
        <v>1</v>
      </c>
      <c r="H96" s="46">
        <f t="shared" si="3"/>
        <v>18</v>
      </c>
      <c r="I96" s="16" t="s">
        <v>16</v>
      </c>
    </row>
    <row r="97" spans="1:9" hidden="1" x14ac:dyDescent="0.25">
      <c r="A97" s="11">
        <v>85</v>
      </c>
      <c r="B97" s="22" t="s">
        <v>112</v>
      </c>
      <c r="C97" s="23" t="s">
        <v>53</v>
      </c>
      <c r="D97" s="46">
        <v>834</v>
      </c>
      <c r="E97" s="17"/>
      <c r="F97" s="46">
        <f t="shared" si="2"/>
        <v>834</v>
      </c>
      <c r="G97" s="17">
        <v>50</v>
      </c>
      <c r="H97" s="46">
        <f t="shared" si="3"/>
        <v>784</v>
      </c>
      <c r="I97" s="16" t="s">
        <v>16</v>
      </c>
    </row>
    <row r="98" spans="1:9" hidden="1" x14ac:dyDescent="0.25">
      <c r="A98" s="16">
        <v>86</v>
      </c>
      <c r="B98" s="13" t="s">
        <v>113</v>
      </c>
      <c r="C98" s="24" t="s">
        <v>19</v>
      </c>
      <c r="D98" s="46">
        <v>31</v>
      </c>
      <c r="E98" s="17"/>
      <c r="F98" s="46">
        <f t="shared" si="2"/>
        <v>31</v>
      </c>
      <c r="G98" s="17">
        <v>7</v>
      </c>
      <c r="H98" s="46">
        <f t="shared" si="3"/>
        <v>24</v>
      </c>
      <c r="I98" s="19" t="s">
        <v>26</v>
      </c>
    </row>
    <row r="99" spans="1:9" hidden="1" x14ac:dyDescent="0.25">
      <c r="A99" s="11">
        <v>87</v>
      </c>
      <c r="B99" s="22" t="s">
        <v>114</v>
      </c>
      <c r="C99" s="23" t="s">
        <v>85</v>
      </c>
      <c r="D99" s="46"/>
      <c r="E99" s="17"/>
      <c r="F99" s="46">
        <f t="shared" si="2"/>
        <v>0</v>
      </c>
      <c r="G99" s="17"/>
      <c r="H99" s="46">
        <f t="shared" si="3"/>
        <v>0</v>
      </c>
      <c r="I99" s="16" t="s">
        <v>16</v>
      </c>
    </row>
    <row r="100" spans="1:9" hidden="1" x14ac:dyDescent="0.25">
      <c r="A100" s="16">
        <v>88</v>
      </c>
      <c r="B100" s="22" t="s">
        <v>115</v>
      </c>
      <c r="C100" s="23" t="s">
        <v>19</v>
      </c>
      <c r="D100" s="46"/>
      <c r="E100" s="17"/>
      <c r="F100" s="46">
        <f t="shared" si="2"/>
        <v>0</v>
      </c>
      <c r="G100" s="17"/>
      <c r="H100" s="46">
        <f t="shared" si="3"/>
        <v>0</v>
      </c>
      <c r="I100" s="16" t="s">
        <v>16</v>
      </c>
    </row>
    <row r="101" spans="1:9" hidden="1" x14ac:dyDescent="0.25">
      <c r="A101" s="11">
        <v>89</v>
      </c>
      <c r="B101" s="22" t="s">
        <v>116</v>
      </c>
      <c r="C101" s="23" t="s">
        <v>19</v>
      </c>
      <c r="D101" s="46"/>
      <c r="E101" s="17"/>
      <c r="F101" s="46">
        <f t="shared" si="2"/>
        <v>0</v>
      </c>
      <c r="G101" s="17"/>
      <c r="H101" s="46">
        <f t="shared" si="3"/>
        <v>0</v>
      </c>
      <c r="I101" s="16" t="s">
        <v>26</v>
      </c>
    </row>
    <row r="102" spans="1:9" hidden="1" x14ac:dyDescent="0.25">
      <c r="A102" s="16">
        <v>90</v>
      </c>
      <c r="B102" s="25" t="s">
        <v>117</v>
      </c>
      <c r="C102" s="23" t="s">
        <v>19</v>
      </c>
      <c r="D102" s="46">
        <v>41</v>
      </c>
      <c r="E102" s="17"/>
      <c r="F102" s="46">
        <f t="shared" si="2"/>
        <v>41</v>
      </c>
      <c r="G102" s="17">
        <v>10</v>
      </c>
      <c r="H102" s="46">
        <f t="shared" si="3"/>
        <v>31</v>
      </c>
      <c r="I102" s="16" t="s">
        <v>16</v>
      </c>
    </row>
    <row r="103" spans="1:9" hidden="1" x14ac:dyDescent="0.25">
      <c r="A103" s="11">
        <v>91</v>
      </c>
      <c r="B103" s="25" t="s">
        <v>118</v>
      </c>
      <c r="C103" s="23" t="s">
        <v>19</v>
      </c>
      <c r="D103" s="46"/>
      <c r="E103" s="17"/>
      <c r="F103" s="46">
        <f t="shared" si="2"/>
        <v>0</v>
      </c>
      <c r="G103" s="17"/>
      <c r="H103" s="46">
        <f t="shared" si="3"/>
        <v>0</v>
      </c>
      <c r="I103" s="16" t="s">
        <v>16</v>
      </c>
    </row>
    <row r="104" spans="1:9" hidden="1" x14ac:dyDescent="0.25">
      <c r="A104" s="16">
        <v>92</v>
      </c>
      <c r="B104" s="22" t="s">
        <v>119</v>
      </c>
      <c r="C104" s="23" t="s">
        <v>85</v>
      </c>
      <c r="D104" s="46">
        <v>10</v>
      </c>
      <c r="E104" s="17"/>
      <c r="F104" s="46">
        <f t="shared" si="2"/>
        <v>10</v>
      </c>
      <c r="G104" s="17"/>
      <c r="H104" s="46">
        <f t="shared" si="3"/>
        <v>10</v>
      </c>
      <c r="I104" s="16" t="s">
        <v>16</v>
      </c>
    </row>
    <row r="105" spans="1:9" hidden="1" x14ac:dyDescent="0.25">
      <c r="A105" s="11">
        <v>93</v>
      </c>
      <c r="B105" s="21" t="s">
        <v>120</v>
      </c>
      <c r="C105" s="23" t="s">
        <v>19</v>
      </c>
      <c r="D105" s="46">
        <v>34</v>
      </c>
      <c r="E105" s="17"/>
      <c r="F105" s="46">
        <f t="shared" si="2"/>
        <v>34</v>
      </c>
      <c r="G105" s="17"/>
      <c r="H105" s="46">
        <f t="shared" si="3"/>
        <v>34</v>
      </c>
      <c r="I105" s="16" t="s">
        <v>26</v>
      </c>
    </row>
    <row r="106" spans="1:9" hidden="1" x14ac:dyDescent="0.25">
      <c r="A106" s="16">
        <v>94</v>
      </c>
      <c r="B106" s="13" t="s">
        <v>121</v>
      </c>
      <c r="C106" s="24" t="s">
        <v>122</v>
      </c>
      <c r="D106" s="46"/>
      <c r="E106" s="17"/>
      <c r="F106" s="46">
        <f t="shared" si="2"/>
        <v>0</v>
      </c>
      <c r="G106" s="17"/>
      <c r="H106" s="46">
        <f t="shared" si="3"/>
        <v>0</v>
      </c>
      <c r="I106" s="19" t="s">
        <v>26</v>
      </c>
    </row>
    <row r="107" spans="1:9" hidden="1" x14ac:dyDescent="0.25">
      <c r="A107" s="11">
        <v>95</v>
      </c>
      <c r="B107" s="22" t="s">
        <v>123</v>
      </c>
      <c r="C107" s="23" t="s">
        <v>19</v>
      </c>
      <c r="D107" s="46">
        <v>1681</v>
      </c>
      <c r="E107" s="17"/>
      <c r="F107" s="46">
        <f t="shared" si="2"/>
        <v>1681</v>
      </c>
      <c r="G107" s="17">
        <v>389</v>
      </c>
      <c r="H107" s="46">
        <f t="shared" si="3"/>
        <v>1292</v>
      </c>
      <c r="I107" s="16" t="s">
        <v>16</v>
      </c>
    </row>
    <row r="108" spans="1:9" hidden="1" x14ac:dyDescent="0.25">
      <c r="A108" s="16">
        <v>96</v>
      </c>
      <c r="B108" s="22" t="s">
        <v>124</v>
      </c>
      <c r="C108" s="23" t="s">
        <v>19</v>
      </c>
      <c r="D108" s="46">
        <v>11</v>
      </c>
      <c r="E108" s="17"/>
      <c r="F108" s="46">
        <f t="shared" si="2"/>
        <v>11</v>
      </c>
      <c r="G108" s="17"/>
      <c r="H108" s="46">
        <f t="shared" si="3"/>
        <v>11</v>
      </c>
      <c r="I108" s="16"/>
    </row>
    <row r="109" spans="1:9" hidden="1" x14ac:dyDescent="0.25">
      <c r="A109" s="11">
        <v>97</v>
      </c>
      <c r="B109" s="22" t="s">
        <v>125</v>
      </c>
      <c r="C109" s="23" t="s">
        <v>69</v>
      </c>
      <c r="D109" s="46"/>
      <c r="E109" s="17"/>
      <c r="F109" s="46">
        <f t="shared" si="2"/>
        <v>0</v>
      </c>
      <c r="G109" s="17"/>
      <c r="H109" s="46">
        <f t="shared" si="3"/>
        <v>0</v>
      </c>
      <c r="I109" s="16" t="s">
        <v>16</v>
      </c>
    </row>
    <row r="110" spans="1:9" hidden="1" x14ac:dyDescent="0.25">
      <c r="A110" s="16">
        <v>98</v>
      </c>
      <c r="B110" s="22" t="s">
        <v>126</v>
      </c>
      <c r="C110" s="23" t="s">
        <v>19</v>
      </c>
      <c r="D110" s="46">
        <v>40</v>
      </c>
      <c r="E110" s="17"/>
      <c r="F110" s="46">
        <f t="shared" si="2"/>
        <v>40</v>
      </c>
      <c r="G110" s="17">
        <v>37</v>
      </c>
      <c r="H110" s="46">
        <f t="shared" si="3"/>
        <v>3</v>
      </c>
      <c r="I110" s="16" t="s">
        <v>16</v>
      </c>
    </row>
    <row r="111" spans="1:9" hidden="1" x14ac:dyDescent="0.25">
      <c r="A111" s="11">
        <v>99</v>
      </c>
      <c r="B111" s="22" t="s">
        <v>127</v>
      </c>
      <c r="C111" s="23" t="s">
        <v>19</v>
      </c>
      <c r="D111" s="46">
        <v>70</v>
      </c>
      <c r="E111" s="17"/>
      <c r="F111" s="46">
        <f t="shared" si="2"/>
        <v>70</v>
      </c>
      <c r="G111" s="17"/>
      <c r="H111" s="46">
        <f t="shared" si="3"/>
        <v>70</v>
      </c>
      <c r="I111" s="16" t="s">
        <v>16</v>
      </c>
    </row>
    <row r="112" spans="1:9" hidden="1" x14ac:dyDescent="0.25">
      <c r="A112" s="16">
        <v>100</v>
      </c>
      <c r="B112" s="22" t="s">
        <v>128</v>
      </c>
      <c r="C112" s="16" t="s">
        <v>73</v>
      </c>
      <c r="D112" s="46">
        <v>33</v>
      </c>
      <c r="E112" s="17"/>
      <c r="F112" s="46">
        <f t="shared" si="2"/>
        <v>33</v>
      </c>
      <c r="G112" s="17">
        <v>3</v>
      </c>
      <c r="H112" s="46">
        <f t="shared" si="3"/>
        <v>30</v>
      </c>
      <c r="I112" s="16" t="s">
        <v>16</v>
      </c>
    </row>
    <row r="113" spans="1:9" hidden="1" x14ac:dyDescent="0.25">
      <c r="A113" s="11">
        <v>101</v>
      </c>
      <c r="B113" s="22" t="s">
        <v>129</v>
      </c>
      <c r="C113" s="16" t="s">
        <v>19</v>
      </c>
      <c r="D113" s="46"/>
      <c r="E113" s="17"/>
      <c r="F113" s="46">
        <f t="shared" si="2"/>
        <v>0</v>
      </c>
      <c r="G113" s="17"/>
      <c r="H113" s="46">
        <f t="shared" si="3"/>
        <v>0</v>
      </c>
      <c r="I113" s="16" t="s">
        <v>26</v>
      </c>
    </row>
    <row r="114" spans="1:9" hidden="1" x14ac:dyDescent="0.25">
      <c r="A114" s="16">
        <v>102</v>
      </c>
      <c r="B114" s="22" t="s">
        <v>130</v>
      </c>
      <c r="C114" s="16" t="s">
        <v>109</v>
      </c>
      <c r="D114" s="46">
        <v>50</v>
      </c>
      <c r="E114" s="17"/>
      <c r="F114" s="46">
        <f t="shared" si="2"/>
        <v>50</v>
      </c>
      <c r="G114" s="17"/>
      <c r="H114" s="46">
        <f t="shared" si="3"/>
        <v>50</v>
      </c>
      <c r="I114" s="19" t="s">
        <v>26</v>
      </c>
    </row>
    <row r="115" spans="1:9" hidden="1" x14ac:dyDescent="0.25">
      <c r="A115" s="11">
        <v>103</v>
      </c>
      <c r="B115" s="13" t="s">
        <v>131</v>
      </c>
      <c r="C115" s="24" t="s">
        <v>85</v>
      </c>
      <c r="D115" s="46">
        <v>11</v>
      </c>
      <c r="E115" s="17"/>
      <c r="F115" s="46">
        <f t="shared" si="2"/>
        <v>11</v>
      </c>
      <c r="G115" s="17">
        <v>9</v>
      </c>
      <c r="H115" s="46">
        <f t="shared" si="3"/>
        <v>2</v>
      </c>
      <c r="I115" s="19" t="s">
        <v>26</v>
      </c>
    </row>
    <row r="116" spans="1:9" hidden="1" x14ac:dyDescent="0.25">
      <c r="A116" s="16">
        <v>104</v>
      </c>
      <c r="B116" s="14" t="s">
        <v>132</v>
      </c>
      <c r="C116" s="19" t="s">
        <v>133</v>
      </c>
      <c r="D116" s="46">
        <v>56</v>
      </c>
      <c r="E116" s="17"/>
      <c r="F116" s="46">
        <f t="shared" si="2"/>
        <v>56</v>
      </c>
      <c r="G116" s="17"/>
      <c r="H116" s="46">
        <f t="shared" si="3"/>
        <v>56</v>
      </c>
      <c r="I116" s="19" t="s">
        <v>16</v>
      </c>
    </row>
    <row r="117" spans="1:9" hidden="1" x14ac:dyDescent="0.25">
      <c r="A117" s="11">
        <v>105</v>
      </c>
      <c r="B117" s="13" t="s">
        <v>134</v>
      </c>
      <c r="C117" s="24" t="s">
        <v>135</v>
      </c>
      <c r="D117" s="46">
        <v>52</v>
      </c>
      <c r="E117" s="17"/>
      <c r="F117" s="46">
        <f t="shared" si="2"/>
        <v>52</v>
      </c>
      <c r="G117" s="17">
        <v>11</v>
      </c>
      <c r="H117" s="46">
        <f t="shared" si="3"/>
        <v>41</v>
      </c>
      <c r="I117" s="16" t="s">
        <v>16</v>
      </c>
    </row>
    <row r="118" spans="1:9" hidden="1" x14ac:dyDescent="0.25">
      <c r="A118" s="16">
        <v>106</v>
      </c>
      <c r="B118" s="17" t="s">
        <v>136</v>
      </c>
      <c r="C118" s="16" t="s">
        <v>53</v>
      </c>
      <c r="D118" s="46"/>
      <c r="E118" s="17"/>
      <c r="F118" s="46">
        <f t="shared" si="2"/>
        <v>0</v>
      </c>
      <c r="G118" s="17"/>
      <c r="H118" s="46">
        <f t="shared" si="3"/>
        <v>0</v>
      </c>
      <c r="I118" s="19" t="s">
        <v>26</v>
      </c>
    </row>
    <row r="119" spans="1:9" hidden="1" x14ac:dyDescent="0.25">
      <c r="A119" s="11">
        <v>107</v>
      </c>
      <c r="B119" s="17" t="s">
        <v>137</v>
      </c>
      <c r="C119" s="16" t="s">
        <v>138</v>
      </c>
      <c r="D119" s="46"/>
      <c r="E119" s="17"/>
      <c r="F119" s="46">
        <f t="shared" si="2"/>
        <v>0</v>
      </c>
      <c r="G119" s="17"/>
      <c r="H119" s="46">
        <f t="shared" si="3"/>
        <v>0</v>
      </c>
      <c r="I119" s="19" t="s">
        <v>26</v>
      </c>
    </row>
    <row r="120" spans="1:9" hidden="1" x14ac:dyDescent="0.25">
      <c r="A120" s="16">
        <v>108</v>
      </c>
      <c r="B120" s="17" t="s">
        <v>139</v>
      </c>
      <c r="C120" s="16" t="s">
        <v>19</v>
      </c>
      <c r="D120" s="46"/>
      <c r="E120" s="17"/>
      <c r="F120" s="46">
        <f t="shared" si="2"/>
        <v>0</v>
      </c>
      <c r="G120" s="17"/>
      <c r="H120" s="46">
        <f t="shared" si="3"/>
        <v>0</v>
      </c>
      <c r="I120" s="19" t="s">
        <v>26</v>
      </c>
    </row>
    <row r="121" spans="1:9" hidden="1" x14ac:dyDescent="0.25">
      <c r="A121" s="11">
        <v>109</v>
      </c>
      <c r="B121" s="17" t="s">
        <v>140</v>
      </c>
      <c r="C121" s="16" t="s">
        <v>19</v>
      </c>
      <c r="D121" s="46">
        <v>26</v>
      </c>
      <c r="E121" s="17"/>
      <c r="F121" s="46">
        <f t="shared" si="2"/>
        <v>26</v>
      </c>
      <c r="G121" s="17">
        <v>26</v>
      </c>
      <c r="H121" s="46">
        <f t="shared" si="3"/>
        <v>0</v>
      </c>
      <c r="I121" s="19" t="s">
        <v>26</v>
      </c>
    </row>
    <row r="122" spans="1:9" hidden="1" x14ac:dyDescent="0.25">
      <c r="A122" s="16">
        <v>110</v>
      </c>
      <c r="B122" s="17" t="s">
        <v>141</v>
      </c>
      <c r="C122" s="16" t="s">
        <v>19</v>
      </c>
      <c r="D122" s="46"/>
      <c r="E122" s="17"/>
      <c r="F122" s="46">
        <f t="shared" si="2"/>
        <v>0</v>
      </c>
      <c r="G122" s="17"/>
      <c r="H122" s="46">
        <f t="shared" si="3"/>
        <v>0</v>
      </c>
      <c r="I122" s="19" t="s">
        <v>26</v>
      </c>
    </row>
    <row r="123" spans="1:9" hidden="1" x14ac:dyDescent="0.25">
      <c r="A123" s="11">
        <v>111</v>
      </c>
      <c r="B123" s="17" t="s">
        <v>142</v>
      </c>
      <c r="C123" s="16" t="s">
        <v>109</v>
      </c>
      <c r="D123" s="46">
        <v>7</v>
      </c>
      <c r="E123" s="17"/>
      <c r="F123" s="46">
        <f t="shared" si="2"/>
        <v>7</v>
      </c>
      <c r="G123" s="17"/>
      <c r="H123" s="46">
        <f t="shared" si="3"/>
        <v>7</v>
      </c>
      <c r="I123" s="19" t="s">
        <v>26</v>
      </c>
    </row>
    <row r="124" spans="1:9" hidden="1" x14ac:dyDescent="0.25">
      <c r="A124" s="16">
        <v>112</v>
      </c>
      <c r="B124" s="17" t="s">
        <v>143</v>
      </c>
      <c r="C124" s="16" t="s">
        <v>19</v>
      </c>
      <c r="D124" s="46">
        <v>53</v>
      </c>
      <c r="E124" s="17"/>
      <c r="F124" s="46">
        <f t="shared" si="2"/>
        <v>53</v>
      </c>
      <c r="G124" s="17"/>
      <c r="H124" s="46">
        <f t="shared" si="3"/>
        <v>53</v>
      </c>
      <c r="I124" s="19" t="s">
        <v>26</v>
      </c>
    </row>
    <row r="125" spans="1:9" hidden="1" x14ac:dyDescent="0.25">
      <c r="A125" s="11">
        <v>113</v>
      </c>
      <c r="B125" s="17" t="s">
        <v>144</v>
      </c>
      <c r="C125" s="16" t="s">
        <v>19</v>
      </c>
      <c r="D125" s="46">
        <v>54</v>
      </c>
      <c r="E125" s="17"/>
      <c r="F125" s="46">
        <f t="shared" si="2"/>
        <v>54</v>
      </c>
      <c r="G125" s="17">
        <v>9</v>
      </c>
      <c r="H125" s="46">
        <f t="shared" si="3"/>
        <v>45</v>
      </c>
      <c r="I125" s="19" t="s">
        <v>26</v>
      </c>
    </row>
    <row r="126" spans="1:9" hidden="1" x14ac:dyDescent="0.25">
      <c r="A126" s="16">
        <v>114</v>
      </c>
      <c r="B126" s="17" t="s">
        <v>145</v>
      </c>
      <c r="C126" s="16" t="s">
        <v>109</v>
      </c>
      <c r="D126" s="46"/>
      <c r="E126" s="17"/>
      <c r="F126" s="46">
        <f t="shared" si="2"/>
        <v>0</v>
      </c>
      <c r="G126" s="17"/>
      <c r="H126" s="46">
        <f t="shared" si="3"/>
        <v>0</v>
      </c>
      <c r="I126" s="19" t="s">
        <v>16</v>
      </c>
    </row>
    <row r="127" spans="1:9" hidden="1" x14ac:dyDescent="0.25">
      <c r="A127" s="11">
        <v>115</v>
      </c>
      <c r="B127" s="17" t="s">
        <v>146</v>
      </c>
      <c r="C127" s="16" t="s">
        <v>19</v>
      </c>
      <c r="D127" s="46"/>
      <c r="E127" s="17"/>
      <c r="F127" s="46">
        <f t="shared" si="2"/>
        <v>0</v>
      </c>
      <c r="G127" s="17"/>
      <c r="H127" s="46">
        <f t="shared" si="3"/>
        <v>0</v>
      </c>
      <c r="I127" s="19" t="s">
        <v>16</v>
      </c>
    </row>
    <row r="128" spans="1:9" hidden="1" x14ac:dyDescent="0.25">
      <c r="A128" s="16">
        <v>116</v>
      </c>
      <c r="B128" s="17" t="s">
        <v>147</v>
      </c>
      <c r="C128" s="16" t="s">
        <v>19</v>
      </c>
      <c r="D128" s="46"/>
      <c r="E128" s="17"/>
      <c r="F128" s="46">
        <f t="shared" si="2"/>
        <v>0</v>
      </c>
      <c r="G128" s="17"/>
      <c r="H128" s="46">
        <f t="shared" si="3"/>
        <v>0</v>
      </c>
      <c r="I128" s="19" t="s">
        <v>16</v>
      </c>
    </row>
    <row r="129" spans="1:9" hidden="1" x14ac:dyDescent="0.25">
      <c r="A129" s="11">
        <v>117</v>
      </c>
      <c r="B129" s="17" t="s">
        <v>148</v>
      </c>
      <c r="C129" s="16" t="s">
        <v>19</v>
      </c>
      <c r="D129" s="46">
        <v>16</v>
      </c>
      <c r="E129" s="17"/>
      <c r="F129" s="46">
        <f t="shared" si="2"/>
        <v>16</v>
      </c>
      <c r="G129" s="17"/>
      <c r="H129" s="46">
        <f t="shared" si="3"/>
        <v>16</v>
      </c>
      <c r="I129" s="16" t="s">
        <v>16</v>
      </c>
    </row>
    <row r="130" spans="1:9" hidden="1" x14ac:dyDescent="0.25">
      <c r="A130" s="16">
        <v>118</v>
      </c>
      <c r="B130" s="17" t="s">
        <v>149</v>
      </c>
      <c r="C130" s="16" t="s">
        <v>19</v>
      </c>
      <c r="D130" s="46">
        <v>11</v>
      </c>
      <c r="E130" s="17"/>
      <c r="F130" s="46">
        <f t="shared" si="2"/>
        <v>11</v>
      </c>
      <c r="G130" s="17"/>
      <c r="H130" s="46">
        <f t="shared" si="3"/>
        <v>11</v>
      </c>
      <c r="I130" s="19" t="s">
        <v>16</v>
      </c>
    </row>
    <row r="131" spans="1:9" hidden="1" x14ac:dyDescent="0.25">
      <c r="A131" s="11">
        <v>119</v>
      </c>
      <c r="B131" s="14" t="s">
        <v>150</v>
      </c>
      <c r="C131" s="19" t="s">
        <v>19</v>
      </c>
      <c r="D131" s="46">
        <v>66</v>
      </c>
      <c r="E131" s="17"/>
      <c r="F131" s="46">
        <f t="shared" si="2"/>
        <v>66</v>
      </c>
      <c r="G131" s="17">
        <v>27</v>
      </c>
      <c r="H131" s="46">
        <f t="shared" si="3"/>
        <v>39</v>
      </c>
      <c r="I131" s="19" t="s">
        <v>16</v>
      </c>
    </row>
    <row r="132" spans="1:9" hidden="1" x14ac:dyDescent="0.25">
      <c r="A132" s="29">
        <v>120</v>
      </c>
      <c r="B132" s="26" t="s">
        <v>312</v>
      </c>
      <c r="C132" s="29" t="s">
        <v>19</v>
      </c>
      <c r="D132" s="115">
        <v>47</v>
      </c>
      <c r="E132" s="26"/>
      <c r="F132" s="115">
        <f t="shared" ref="F132" si="4">SUM(D132+E132)</f>
        <v>47</v>
      </c>
      <c r="G132" s="26">
        <v>2</v>
      </c>
      <c r="H132" s="115">
        <f t="shared" ref="H132" si="5">SUM(F132-G132)</f>
        <v>45</v>
      </c>
      <c r="I132" s="29"/>
    </row>
    <row r="133" spans="1:9" hidden="1" x14ac:dyDescent="0.25">
      <c r="A133" s="100"/>
      <c r="B133" s="172"/>
      <c r="C133" s="100"/>
      <c r="D133" s="171"/>
      <c r="E133" s="172"/>
      <c r="F133" s="173"/>
      <c r="G133" s="172"/>
      <c r="H133" s="173"/>
      <c r="I133" s="100"/>
    </row>
    <row r="134" spans="1:9" hidden="1" x14ac:dyDescent="0.25">
      <c r="A134" s="9"/>
      <c r="B134" s="165"/>
      <c r="C134" s="9"/>
      <c r="D134" s="166"/>
      <c r="E134" s="165"/>
      <c r="F134" s="167"/>
      <c r="G134" s="165"/>
      <c r="H134" s="167"/>
      <c r="I134" s="9"/>
    </row>
    <row r="135" spans="1:9" hidden="1" x14ac:dyDescent="0.25">
      <c r="A135" s="11">
        <v>121</v>
      </c>
      <c r="B135" s="17" t="s">
        <v>151</v>
      </c>
      <c r="C135" s="16" t="s">
        <v>19</v>
      </c>
      <c r="D135" s="46">
        <v>60</v>
      </c>
      <c r="E135" s="17"/>
      <c r="F135" s="46">
        <f t="shared" ref="F135:F140" si="6">SUM(D135+E135)</f>
        <v>60</v>
      </c>
      <c r="G135" s="17">
        <v>60</v>
      </c>
      <c r="H135" s="46">
        <f t="shared" ref="H135:H140" si="7">SUM(F135-G135)</f>
        <v>0</v>
      </c>
      <c r="I135" s="16" t="s">
        <v>16</v>
      </c>
    </row>
    <row r="136" spans="1:9" hidden="1" x14ac:dyDescent="0.25">
      <c r="A136" s="16">
        <v>122</v>
      </c>
      <c r="B136" s="17" t="s">
        <v>152</v>
      </c>
      <c r="C136" s="16" t="s">
        <v>19</v>
      </c>
      <c r="D136" s="46"/>
      <c r="E136" s="17"/>
      <c r="F136" s="46">
        <f t="shared" si="6"/>
        <v>0</v>
      </c>
      <c r="G136" s="17"/>
      <c r="H136" s="46">
        <f t="shared" si="7"/>
        <v>0</v>
      </c>
      <c r="I136" s="16" t="s">
        <v>26</v>
      </c>
    </row>
    <row r="137" spans="1:9" hidden="1" x14ac:dyDescent="0.25">
      <c r="A137" s="11">
        <v>123</v>
      </c>
      <c r="B137" s="17" t="s">
        <v>153</v>
      </c>
      <c r="C137" s="16" t="s">
        <v>19</v>
      </c>
      <c r="D137" s="46">
        <v>320</v>
      </c>
      <c r="E137" s="17"/>
      <c r="F137" s="46">
        <f t="shared" si="6"/>
        <v>320</v>
      </c>
      <c r="G137" s="17">
        <v>320</v>
      </c>
      <c r="H137" s="46">
        <f t="shared" si="7"/>
        <v>0</v>
      </c>
      <c r="I137" s="16" t="s">
        <v>26</v>
      </c>
    </row>
    <row r="138" spans="1:9" hidden="1" x14ac:dyDescent="0.25">
      <c r="A138" s="16">
        <v>124</v>
      </c>
      <c r="B138" s="17" t="s">
        <v>154</v>
      </c>
      <c r="C138" s="16" t="s">
        <v>19</v>
      </c>
      <c r="D138" s="46">
        <v>800</v>
      </c>
      <c r="E138" s="17"/>
      <c r="F138" s="46">
        <f t="shared" si="6"/>
        <v>800</v>
      </c>
      <c r="G138" s="17">
        <v>380</v>
      </c>
      <c r="H138" s="46">
        <f t="shared" si="7"/>
        <v>420</v>
      </c>
      <c r="I138" s="16" t="s">
        <v>26</v>
      </c>
    </row>
    <row r="139" spans="1:9" hidden="1" x14ac:dyDescent="0.25">
      <c r="A139" s="11">
        <v>125</v>
      </c>
      <c r="B139" s="17" t="s">
        <v>156</v>
      </c>
      <c r="C139" s="16" t="s">
        <v>19</v>
      </c>
      <c r="D139" s="46"/>
      <c r="E139" s="17"/>
      <c r="F139" s="46">
        <f t="shared" si="6"/>
        <v>0</v>
      </c>
      <c r="G139" s="17"/>
      <c r="H139" s="46">
        <f t="shared" si="7"/>
        <v>0</v>
      </c>
      <c r="I139" s="16" t="s">
        <v>16</v>
      </c>
    </row>
    <row r="140" spans="1:9" hidden="1" x14ac:dyDescent="0.25">
      <c r="A140" s="16">
        <v>126</v>
      </c>
      <c r="B140" s="17" t="s">
        <v>314</v>
      </c>
      <c r="C140" s="16" t="s">
        <v>19</v>
      </c>
      <c r="D140" s="46">
        <v>4</v>
      </c>
      <c r="E140" s="17"/>
      <c r="F140" s="46">
        <f t="shared" si="6"/>
        <v>4</v>
      </c>
      <c r="G140" s="17"/>
      <c r="H140" s="46">
        <f t="shared" si="7"/>
        <v>4</v>
      </c>
      <c r="I140" s="16" t="s">
        <v>16</v>
      </c>
    </row>
    <row r="141" spans="1:9" hidden="1" x14ac:dyDescent="0.25">
      <c r="A141" s="26"/>
      <c r="B141" s="26"/>
      <c r="C141" s="26"/>
      <c r="D141" s="27"/>
      <c r="E141" s="28"/>
      <c r="F141" s="28"/>
      <c r="G141" s="28"/>
      <c r="H141" s="28"/>
      <c r="I141" s="29"/>
    </row>
    <row r="142" spans="1:9" hidden="1" x14ac:dyDescent="0.25">
      <c r="D142" s="30"/>
      <c r="E142" s="30"/>
      <c r="F142" s="30"/>
      <c r="G142" s="30"/>
      <c r="H142" s="30"/>
    </row>
    <row r="143" spans="1:9" hidden="1" x14ac:dyDescent="0.25">
      <c r="D143" s="30"/>
      <c r="E143" s="30"/>
      <c r="F143" s="30"/>
      <c r="G143" s="30"/>
      <c r="H143" s="30"/>
    </row>
    <row r="144" spans="1:9" hidden="1" x14ac:dyDescent="0.25">
      <c r="A144" s="31">
        <v>1</v>
      </c>
      <c r="B144" s="31">
        <v>2</v>
      </c>
      <c r="C144" s="8">
        <v>3</v>
      </c>
      <c r="D144" s="32"/>
      <c r="E144" s="32"/>
      <c r="F144" s="32"/>
      <c r="G144" s="32"/>
      <c r="H144" s="32"/>
      <c r="I144" s="8">
        <v>9</v>
      </c>
    </row>
    <row r="145" spans="1:9" hidden="1" x14ac:dyDescent="0.25">
      <c r="A145" s="18"/>
      <c r="B145" s="21"/>
      <c r="C145" s="18"/>
      <c r="D145" s="33"/>
      <c r="E145" s="34"/>
      <c r="F145" s="34"/>
      <c r="G145" s="34"/>
      <c r="H145" s="34"/>
      <c r="I145" s="18"/>
    </row>
    <row r="146" spans="1:9" hidden="1" x14ac:dyDescent="0.25">
      <c r="A146" s="19">
        <v>127</v>
      </c>
      <c r="B146" s="21" t="s">
        <v>158</v>
      </c>
      <c r="C146" s="18"/>
      <c r="D146" s="46">
        <v>2</v>
      </c>
      <c r="E146" s="17"/>
      <c r="F146" s="46">
        <f t="shared" ref="F146:F151" si="8">SUM(D146+E146)</f>
        <v>2</v>
      </c>
      <c r="G146" s="17">
        <v>1</v>
      </c>
      <c r="H146" s="46">
        <f t="shared" ref="H146:H151" si="9">SUM(F146-G146)</f>
        <v>1</v>
      </c>
      <c r="I146" s="16" t="s">
        <v>16</v>
      </c>
    </row>
    <row r="147" spans="1:9" hidden="1" x14ac:dyDescent="0.25">
      <c r="A147" s="19">
        <v>128</v>
      </c>
      <c r="B147" s="21" t="s">
        <v>313</v>
      </c>
      <c r="C147" s="18"/>
      <c r="D147" s="46">
        <v>12</v>
      </c>
      <c r="E147" s="17"/>
      <c r="F147" s="46">
        <f t="shared" si="8"/>
        <v>12</v>
      </c>
      <c r="G147" s="17">
        <v>1</v>
      </c>
      <c r="H147" s="46">
        <f t="shared" si="9"/>
        <v>11</v>
      </c>
      <c r="I147" s="16"/>
    </row>
    <row r="148" spans="1:9" hidden="1" x14ac:dyDescent="0.25">
      <c r="A148" s="19">
        <v>129</v>
      </c>
      <c r="B148" s="21" t="s">
        <v>159</v>
      </c>
      <c r="C148" s="18"/>
      <c r="D148" s="46">
        <v>36</v>
      </c>
      <c r="E148" s="17"/>
      <c r="F148" s="46">
        <f t="shared" si="8"/>
        <v>36</v>
      </c>
      <c r="G148" s="17">
        <v>15</v>
      </c>
      <c r="H148" s="46">
        <f t="shared" si="9"/>
        <v>21</v>
      </c>
      <c r="I148" s="16" t="s">
        <v>16</v>
      </c>
    </row>
    <row r="149" spans="1:9" hidden="1" x14ac:dyDescent="0.25">
      <c r="A149" s="19">
        <v>130</v>
      </c>
      <c r="B149" s="21" t="s">
        <v>160</v>
      </c>
      <c r="C149" s="18"/>
      <c r="D149" s="46">
        <v>158</v>
      </c>
      <c r="E149" s="17"/>
      <c r="F149" s="46">
        <f t="shared" si="8"/>
        <v>158</v>
      </c>
      <c r="G149" s="17">
        <v>38</v>
      </c>
      <c r="H149" s="46">
        <f t="shared" si="9"/>
        <v>120</v>
      </c>
      <c r="I149" s="16" t="s">
        <v>16</v>
      </c>
    </row>
    <row r="150" spans="1:9" hidden="1" x14ac:dyDescent="0.25">
      <c r="A150" s="19">
        <v>131</v>
      </c>
      <c r="B150" s="21" t="s">
        <v>161</v>
      </c>
      <c r="C150" s="18"/>
      <c r="D150" s="46"/>
      <c r="E150" s="17"/>
      <c r="F150" s="46">
        <f t="shared" si="8"/>
        <v>0</v>
      </c>
      <c r="G150" s="17"/>
      <c r="H150" s="46">
        <f t="shared" si="9"/>
        <v>0</v>
      </c>
      <c r="I150" s="16" t="s">
        <v>16</v>
      </c>
    </row>
    <row r="151" spans="1:9" hidden="1" x14ac:dyDescent="0.25">
      <c r="A151" s="19">
        <v>132</v>
      </c>
      <c r="B151" s="21" t="s">
        <v>162</v>
      </c>
      <c r="C151" s="18"/>
      <c r="D151" s="46">
        <v>10</v>
      </c>
      <c r="E151" s="17"/>
      <c r="F151" s="46">
        <f t="shared" si="8"/>
        <v>10</v>
      </c>
      <c r="G151" s="17"/>
      <c r="H151" s="46">
        <f t="shared" si="9"/>
        <v>10</v>
      </c>
      <c r="I151" s="16" t="s">
        <v>16</v>
      </c>
    </row>
    <row r="152" spans="1:9" hidden="1" x14ac:dyDescent="0.25">
      <c r="A152" s="18"/>
      <c r="B152" s="21"/>
      <c r="C152" s="18"/>
      <c r="D152" s="81"/>
      <c r="E152" s="174"/>
      <c r="F152" s="175"/>
      <c r="G152" s="174"/>
      <c r="H152" s="175"/>
      <c r="I152" s="18"/>
    </row>
    <row r="153" spans="1:9" hidden="1" x14ac:dyDescent="0.25">
      <c r="A153" s="37"/>
      <c r="B153" s="38"/>
      <c r="C153" s="37"/>
      <c r="D153" s="38"/>
      <c r="E153" s="39"/>
      <c r="F153" s="40"/>
      <c r="G153" s="39"/>
      <c r="H153" s="40"/>
      <c r="I153" s="37"/>
    </row>
    <row r="154" spans="1:9" hidden="1" x14ac:dyDescent="0.25"/>
    <row r="155" spans="1:9" hidden="1" x14ac:dyDescent="0.25"/>
    <row r="156" spans="1:9" hidden="1" x14ac:dyDescent="0.25"/>
    <row r="157" spans="1:9" hidden="1" x14ac:dyDescent="0.25"/>
    <row r="158" spans="1:9" ht="15.75" hidden="1" x14ac:dyDescent="0.25">
      <c r="A158" s="326" t="s">
        <v>163</v>
      </c>
      <c r="B158" s="326"/>
      <c r="C158" s="326"/>
      <c r="D158" s="326"/>
      <c r="E158" s="326"/>
      <c r="F158" s="326"/>
      <c r="G158" s="326"/>
      <c r="H158" s="326"/>
      <c r="I158" s="1"/>
    </row>
    <row r="159" spans="1:9" hidden="1" x14ac:dyDescent="0.25">
      <c r="A159" s="322" t="s">
        <v>340</v>
      </c>
      <c r="B159" s="322"/>
      <c r="C159" s="322"/>
      <c r="D159" s="322"/>
      <c r="E159" s="322"/>
      <c r="F159" s="322"/>
      <c r="G159" s="322"/>
      <c r="H159" s="322"/>
      <c r="I159" s="1"/>
    </row>
    <row r="160" spans="1:9" ht="15.75" hidden="1" x14ac:dyDescent="0.25">
      <c r="A160" s="41"/>
      <c r="B160" s="41"/>
      <c r="C160" s="41"/>
      <c r="D160" s="41"/>
      <c r="E160" s="41"/>
      <c r="F160" s="41"/>
      <c r="G160" s="41"/>
      <c r="H160" s="41"/>
      <c r="I160" s="42"/>
    </row>
    <row r="161" spans="1:9" hidden="1" x14ac:dyDescent="0.25">
      <c r="A161" s="4" t="s">
        <v>3</v>
      </c>
      <c r="B161" s="4" t="s">
        <v>4</v>
      </c>
      <c r="C161" s="4" t="s">
        <v>164</v>
      </c>
      <c r="D161" s="4" t="s">
        <v>6</v>
      </c>
      <c r="E161" s="4" t="s">
        <v>7</v>
      </c>
      <c r="F161" s="4" t="s">
        <v>8</v>
      </c>
      <c r="G161" s="4" t="s">
        <v>7</v>
      </c>
      <c r="H161" s="4" t="s">
        <v>6</v>
      </c>
      <c r="I161" s="5" t="s">
        <v>9</v>
      </c>
    </row>
    <row r="162" spans="1:9" hidden="1" x14ac:dyDescent="0.25">
      <c r="A162" s="6"/>
      <c r="B162" s="6"/>
      <c r="C162" s="6"/>
      <c r="D162" s="6" t="s">
        <v>165</v>
      </c>
      <c r="E162" s="6" t="s">
        <v>11</v>
      </c>
      <c r="F162" s="6"/>
      <c r="G162" s="6" t="s">
        <v>12</v>
      </c>
      <c r="H162" s="6"/>
      <c r="I162" s="7" t="s">
        <v>13</v>
      </c>
    </row>
    <row r="163" spans="1:9" hidden="1" x14ac:dyDescent="0.25">
      <c r="A163" s="9">
        <v>1</v>
      </c>
      <c r="B163" s="9">
        <v>2</v>
      </c>
      <c r="C163" s="9">
        <v>3</v>
      </c>
      <c r="D163" s="9">
        <v>4</v>
      </c>
      <c r="E163" s="9">
        <v>5</v>
      </c>
      <c r="F163" s="9">
        <v>6</v>
      </c>
      <c r="G163" s="9">
        <v>7</v>
      </c>
      <c r="H163" s="9">
        <v>8</v>
      </c>
      <c r="I163" s="8">
        <v>9</v>
      </c>
    </row>
    <row r="164" spans="1:9" hidden="1" x14ac:dyDescent="0.25">
      <c r="A164" s="9"/>
      <c r="B164" s="9"/>
      <c r="C164" s="9"/>
      <c r="D164" s="9"/>
      <c r="E164" s="9"/>
      <c r="F164" s="9"/>
      <c r="G164" s="9"/>
      <c r="H164" s="9"/>
      <c r="I164" s="9"/>
    </row>
    <row r="165" spans="1:9" ht="15" hidden="1" customHeight="1" x14ac:dyDescent="0.25">
      <c r="A165" s="43">
        <v>1</v>
      </c>
      <c r="B165" s="44" t="s">
        <v>166</v>
      </c>
      <c r="C165" s="45" t="s">
        <v>73</v>
      </c>
      <c r="D165" s="46">
        <v>2</v>
      </c>
      <c r="E165" s="17"/>
      <c r="F165" s="46">
        <f t="shared" ref="F165:F213" si="10">SUM(D165+E165)</f>
        <v>2</v>
      </c>
      <c r="G165" s="17">
        <v>2</v>
      </c>
      <c r="H165" s="46">
        <f t="shared" ref="H165:H213" si="11">SUM(F165-G165)</f>
        <v>0</v>
      </c>
      <c r="I165" s="46"/>
    </row>
    <row r="166" spans="1:9" ht="15" hidden="1" customHeight="1" x14ac:dyDescent="0.25">
      <c r="A166" s="47">
        <v>2</v>
      </c>
      <c r="B166" s="44" t="s">
        <v>167</v>
      </c>
      <c r="C166" s="45" t="s">
        <v>73</v>
      </c>
      <c r="D166" s="46">
        <v>17</v>
      </c>
      <c r="E166" s="17"/>
      <c r="F166" s="46">
        <f t="shared" si="10"/>
        <v>17</v>
      </c>
      <c r="G166" s="17"/>
      <c r="H166" s="46">
        <f t="shared" si="11"/>
        <v>17</v>
      </c>
      <c r="I166" s="46"/>
    </row>
    <row r="167" spans="1:9" ht="15" hidden="1" customHeight="1" x14ac:dyDescent="0.25">
      <c r="A167" s="43">
        <v>3</v>
      </c>
      <c r="B167" s="48" t="s">
        <v>337</v>
      </c>
      <c r="C167" s="45" t="s">
        <v>169</v>
      </c>
      <c r="D167" s="46">
        <v>234</v>
      </c>
      <c r="E167" s="17"/>
      <c r="F167" s="46">
        <f t="shared" si="10"/>
        <v>234</v>
      </c>
      <c r="G167" s="17">
        <v>7</v>
      </c>
      <c r="H167" s="46">
        <f t="shared" si="11"/>
        <v>227</v>
      </c>
      <c r="I167" s="46"/>
    </row>
    <row r="168" spans="1:9" ht="15" hidden="1" customHeight="1" x14ac:dyDescent="0.25">
      <c r="A168" s="47">
        <v>4</v>
      </c>
      <c r="B168" s="48" t="s">
        <v>171</v>
      </c>
      <c r="C168" s="45" t="s">
        <v>73</v>
      </c>
      <c r="D168" s="46"/>
      <c r="E168" s="17"/>
      <c r="F168" s="46">
        <f t="shared" si="10"/>
        <v>0</v>
      </c>
      <c r="G168" s="17"/>
      <c r="H168" s="46">
        <f t="shared" si="11"/>
        <v>0</v>
      </c>
      <c r="I168" s="46"/>
    </row>
    <row r="169" spans="1:9" ht="15" hidden="1" customHeight="1" x14ac:dyDescent="0.25">
      <c r="A169" s="43">
        <v>5</v>
      </c>
      <c r="B169" s="48" t="s">
        <v>304</v>
      </c>
      <c r="C169" s="45" t="s">
        <v>73</v>
      </c>
      <c r="D169" s="46">
        <v>373</v>
      </c>
      <c r="E169" s="17"/>
      <c r="F169" s="46">
        <f t="shared" si="10"/>
        <v>373</v>
      </c>
      <c r="G169" s="17">
        <v>172</v>
      </c>
      <c r="H169" s="46">
        <f t="shared" si="11"/>
        <v>201</v>
      </c>
      <c r="I169" s="46"/>
    </row>
    <row r="170" spans="1:9" ht="15" hidden="1" customHeight="1" x14ac:dyDescent="0.25">
      <c r="A170" s="47">
        <v>6</v>
      </c>
      <c r="B170" s="44" t="s">
        <v>172</v>
      </c>
      <c r="C170" s="45" t="s">
        <v>19</v>
      </c>
      <c r="D170" s="46">
        <v>7</v>
      </c>
      <c r="E170" s="17"/>
      <c r="F170" s="46">
        <f t="shared" si="10"/>
        <v>7</v>
      </c>
      <c r="G170" s="17">
        <v>5</v>
      </c>
      <c r="H170" s="46">
        <f t="shared" si="11"/>
        <v>2</v>
      </c>
      <c r="I170" s="46"/>
    </row>
    <row r="171" spans="1:9" ht="15" hidden="1" customHeight="1" x14ac:dyDescent="0.25">
      <c r="A171" s="43">
        <v>7</v>
      </c>
      <c r="B171" s="44" t="s">
        <v>173</v>
      </c>
      <c r="C171" s="45" t="s">
        <v>19</v>
      </c>
      <c r="D171" s="46">
        <v>50</v>
      </c>
      <c r="E171" s="17"/>
      <c r="F171" s="46">
        <f t="shared" si="10"/>
        <v>50</v>
      </c>
      <c r="G171" s="17"/>
      <c r="H171" s="46">
        <f t="shared" si="11"/>
        <v>50</v>
      </c>
      <c r="I171" s="46"/>
    </row>
    <row r="172" spans="1:9" ht="15" hidden="1" customHeight="1" x14ac:dyDescent="0.25">
      <c r="A172" s="47">
        <v>8</v>
      </c>
      <c r="B172" s="48" t="s">
        <v>174</v>
      </c>
      <c r="C172" s="49" t="s">
        <v>175</v>
      </c>
      <c r="D172" s="46">
        <v>9</v>
      </c>
      <c r="E172" s="17"/>
      <c r="F172" s="46">
        <f t="shared" si="10"/>
        <v>9</v>
      </c>
      <c r="G172" s="17"/>
      <c r="H172" s="46">
        <f t="shared" si="11"/>
        <v>9</v>
      </c>
      <c r="I172" s="46"/>
    </row>
    <row r="173" spans="1:9" ht="15" hidden="1" customHeight="1" x14ac:dyDescent="0.25">
      <c r="A173" s="43">
        <v>9</v>
      </c>
      <c r="B173" s="48" t="s">
        <v>176</v>
      </c>
      <c r="C173" s="49" t="s">
        <v>19</v>
      </c>
      <c r="D173" s="46">
        <v>640</v>
      </c>
      <c r="E173" s="17"/>
      <c r="F173" s="46">
        <f t="shared" si="10"/>
        <v>640</v>
      </c>
      <c r="G173" s="17"/>
      <c r="H173" s="46">
        <f t="shared" si="11"/>
        <v>640</v>
      </c>
      <c r="I173" s="46"/>
    </row>
    <row r="174" spans="1:9" ht="15" hidden="1" customHeight="1" x14ac:dyDescent="0.25">
      <c r="A174" s="47">
        <v>10</v>
      </c>
      <c r="B174" s="48" t="s">
        <v>177</v>
      </c>
      <c r="C174" s="49" t="s">
        <v>19</v>
      </c>
      <c r="D174" s="46"/>
      <c r="E174" s="17"/>
      <c r="F174" s="46">
        <f t="shared" si="10"/>
        <v>0</v>
      </c>
      <c r="G174" s="17"/>
      <c r="H174" s="46">
        <f t="shared" si="11"/>
        <v>0</v>
      </c>
      <c r="I174" s="46"/>
    </row>
    <row r="175" spans="1:9" ht="15" hidden="1" customHeight="1" x14ac:dyDescent="0.25">
      <c r="A175" s="43">
        <v>11</v>
      </c>
      <c r="B175" s="50" t="s">
        <v>178</v>
      </c>
      <c r="C175" s="51" t="s">
        <v>19</v>
      </c>
      <c r="D175" s="46">
        <v>3</v>
      </c>
      <c r="E175" s="17"/>
      <c r="F175" s="46">
        <f t="shared" si="10"/>
        <v>3</v>
      </c>
      <c r="G175" s="17"/>
      <c r="H175" s="46">
        <f t="shared" si="11"/>
        <v>3</v>
      </c>
      <c r="I175" s="46"/>
    </row>
    <row r="176" spans="1:9" ht="15" hidden="1" customHeight="1" x14ac:dyDescent="0.25">
      <c r="A176" s="47">
        <v>12</v>
      </c>
      <c r="B176" s="48" t="s">
        <v>179</v>
      </c>
      <c r="C176" s="45" t="s">
        <v>49</v>
      </c>
      <c r="D176" s="46">
        <v>49</v>
      </c>
      <c r="E176" s="17"/>
      <c r="F176" s="46">
        <f t="shared" si="10"/>
        <v>49</v>
      </c>
      <c r="G176" s="17"/>
      <c r="H176" s="46">
        <f t="shared" si="11"/>
        <v>49</v>
      </c>
      <c r="I176" s="16"/>
    </row>
    <row r="177" spans="1:9" ht="15" hidden="1" customHeight="1" x14ac:dyDescent="0.25">
      <c r="A177" s="43">
        <v>13</v>
      </c>
      <c r="B177" s="44" t="s">
        <v>180</v>
      </c>
      <c r="C177" s="45" t="s">
        <v>122</v>
      </c>
      <c r="D177" s="46">
        <v>28</v>
      </c>
      <c r="E177" s="17"/>
      <c r="F177" s="46">
        <f t="shared" si="10"/>
        <v>28</v>
      </c>
      <c r="G177" s="17"/>
      <c r="H177" s="46">
        <f t="shared" si="11"/>
        <v>28</v>
      </c>
      <c r="I177" s="16"/>
    </row>
    <row r="178" spans="1:9" ht="15" hidden="1" customHeight="1" x14ac:dyDescent="0.25">
      <c r="A178" s="47">
        <v>14</v>
      </c>
      <c r="B178" s="44" t="s">
        <v>181</v>
      </c>
      <c r="C178" s="45" t="s">
        <v>19</v>
      </c>
      <c r="D178" s="46">
        <v>81</v>
      </c>
      <c r="E178" s="17"/>
      <c r="F178" s="46">
        <f t="shared" si="10"/>
        <v>81</v>
      </c>
      <c r="G178" s="17">
        <v>1</v>
      </c>
      <c r="H178" s="46">
        <f t="shared" si="11"/>
        <v>80</v>
      </c>
      <c r="I178" s="16"/>
    </row>
    <row r="179" spans="1:9" ht="15" hidden="1" customHeight="1" x14ac:dyDescent="0.25">
      <c r="A179" s="43">
        <v>15</v>
      </c>
      <c r="B179" s="44" t="s">
        <v>182</v>
      </c>
      <c r="C179" s="45" t="s">
        <v>19</v>
      </c>
      <c r="D179" s="46"/>
      <c r="E179" s="17"/>
      <c r="F179" s="46">
        <f t="shared" si="10"/>
        <v>0</v>
      </c>
      <c r="G179" s="17"/>
      <c r="H179" s="46">
        <f t="shared" si="11"/>
        <v>0</v>
      </c>
      <c r="I179" s="16"/>
    </row>
    <row r="180" spans="1:9" ht="15" hidden="1" customHeight="1" x14ac:dyDescent="0.25">
      <c r="A180" s="47">
        <v>16</v>
      </c>
      <c r="B180" s="44" t="s">
        <v>183</v>
      </c>
      <c r="C180" s="45" t="s">
        <v>19</v>
      </c>
      <c r="D180" s="46">
        <v>9</v>
      </c>
      <c r="E180" s="17"/>
      <c r="F180" s="46">
        <f t="shared" si="10"/>
        <v>9</v>
      </c>
      <c r="G180" s="17"/>
      <c r="H180" s="46">
        <f t="shared" si="11"/>
        <v>9</v>
      </c>
      <c r="I180" s="16"/>
    </row>
    <row r="181" spans="1:9" ht="15" hidden="1" customHeight="1" x14ac:dyDescent="0.25">
      <c r="A181" s="43">
        <v>17</v>
      </c>
      <c r="B181" s="48" t="s">
        <v>184</v>
      </c>
      <c r="C181" s="45" t="s">
        <v>19</v>
      </c>
      <c r="D181" s="46">
        <v>2</v>
      </c>
      <c r="E181" s="17"/>
      <c r="F181" s="46">
        <f t="shared" si="10"/>
        <v>2</v>
      </c>
      <c r="G181" s="17">
        <v>1</v>
      </c>
      <c r="H181" s="46">
        <f t="shared" si="11"/>
        <v>1</v>
      </c>
      <c r="I181" s="16"/>
    </row>
    <row r="182" spans="1:9" ht="15" hidden="1" customHeight="1" x14ac:dyDescent="0.25">
      <c r="A182" s="47">
        <v>18</v>
      </c>
      <c r="B182" s="44" t="s">
        <v>185</v>
      </c>
      <c r="C182" s="45" t="s">
        <v>19</v>
      </c>
      <c r="D182" s="46">
        <v>16</v>
      </c>
      <c r="E182" s="17"/>
      <c r="F182" s="46">
        <f t="shared" si="10"/>
        <v>16</v>
      </c>
      <c r="G182" s="17"/>
      <c r="H182" s="46">
        <f t="shared" si="11"/>
        <v>16</v>
      </c>
      <c r="I182" s="16"/>
    </row>
    <row r="183" spans="1:9" ht="15" hidden="1" customHeight="1" x14ac:dyDescent="0.25">
      <c r="A183" s="43">
        <v>19</v>
      </c>
      <c r="B183" s="52" t="s">
        <v>334</v>
      </c>
      <c r="C183" s="45" t="s">
        <v>19</v>
      </c>
      <c r="D183" s="46">
        <v>1028</v>
      </c>
      <c r="E183" s="17"/>
      <c r="F183" s="46">
        <f t="shared" si="10"/>
        <v>1028</v>
      </c>
      <c r="G183" s="17">
        <v>217</v>
      </c>
      <c r="H183" s="46">
        <f t="shared" si="11"/>
        <v>811</v>
      </c>
      <c r="I183" s="16"/>
    </row>
    <row r="184" spans="1:9" ht="15" hidden="1" customHeight="1" x14ac:dyDescent="0.25">
      <c r="A184" s="47">
        <v>20</v>
      </c>
      <c r="B184" s="48" t="s">
        <v>335</v>
      </c>
      <c r="C184" s="49" t="s">
        <v>19</v>
      </c>
      <c r="D184" s="46">
        <v>625</v>
      </c>
      <c r="E184" s="17"/>
      <c r="F184" s="46">
        <f t="shared" si="10"/>
        <v>625</v>
      </c>
      <c r="G184" s="17">
        <v>176</v>
      </c>
      <c r="H184" s="46">
        <f t="shared" si="11"/>
        <v>449</v>
      </c>
      <c r="I184" s="16"/>
    </row>
    <row r="185" spans="1:9" ht="15" hidden="1" customHeight="1" x14ac:dyDescent="0.25">
      <c r="A185" s="43">
        <v>21</v>
      </c>
      <c r="B185" s="48" t="s">
        <v>336</v>
      </c>
      <c r="C185" s="49"/>
      <c r="D185" s="46">
        <v>100</v>
      </c>
      <c r="E185" s="17"/>
      <c r="F185" s="46">
        <f t="shared" si="10"/>
        <v>100</v>
      </c>
      <c r="G185" s="17">
        <v>9</v>
      </c>
      <c r="H185" s="46">
        <f t="shared" si="11"/>
        <v>91</v>
      </c>
      <c r="I185" s="16"/>
    </row>
    <row r="186" spans="1:9" ht="15" hidden="1" customHeight="1" x14ac:dyDescent="0.25">
      <c r="A186" s="47">
        <v>22</v>
      </c>
      <c r="B186" s="48" t="s">
        <v>338</v>
      </c>
      <c r="C186" s="49"/>
      <c r="D186" s="46">
        <v>360</v>
      </c>
      <c r="E186" s="17"/>
      <c r="F186" s="46">
        <f t="shared" si="10"/>
        <v>360</v>
      </c>
      <c r="G186" s="17"/>
      <c r="H186" s="46">
        <f t="shared" si="11"/>
        <v>360</v>
      </c>
      <c r="I186" s="16"/>
    </row>
    <row r="187" spans="1:9" ht="15" hidden="1" customHeight="1" x14ac:dyDescent="0.25">
      <c r="A187" s="43">
        <v>23</v>
      </c>
      <c r="B187" s="50" t="s">
        <v>188</v>
      </c>
      <c r="C187" s="51" t="s">
        <v>85</v>
      </c>
      <c r="D187" s="46">
        <v>50</v>
      </c>
      <c r="E187" s="17"/>
      <c r="F187" s="46">
        <f t="shared" si="10"/>
        <v>50</v>
      </c>
      <c r="G187" s="17">
        <v>6</v>
      </c>
      <c r="H187" s="46">
        <f t="shared" si="11"/>
        <v>44</v>
      </c>
      <c r="I187" s="16"/>
    </row>
    <row r="188" spans="1:9" ht="15" hidden="1" customHeight="1" x14ac:dyDescent="0.25">
      <c r="A188" s="47">
        <v>24</v>
      </c>
      <c r="B188" s="50" t="s">
        <v>189</v>
      </c>
      <c r="C188" s="51" t="s">
        <v>85</v>
      </c>
      <c r="D188" s="46">
        <v>5</v>
      </c>
      <c r="E188" s="17"/>
      <c r="F188" s="46">
        <f t="shared" si="10"/>
        <v>5</v>
      </c>
      <c r="G188" s="17">
        <v>2</v>
      </c>
      <c r="H188" s="46">
        <f t="shared" si="11"/>
        <v>3</v>
      </c>
      <c r="I188" s="16"/>
    </row>
    <row r="189" spans="1:9" ht="15" hidden="1" customHeight="1" x14ac:dyDescent="0.25">
      <c r="A189" s="43">
        <v>25</v>
      </c>
      <c r="B189" s="50" t="s">
        <v>190</v>
      </c>
      <c r="C189" s="51" t="s">
        <v>19</v>
      </c>
      <c r="D189" s="46">
        <v>239</v>
      </c>
      <c r="E189" s="17"/>
      <c r="F189" s="46">
        <f t="shared" si="10"/>
        <v>239</v>
      </c>
      <c r="G189" s="17">
        <v>5</v>
      </c>
      <c r="H189" s="46">
        <f t="shared" si="11"/>
        <v>234</v>
      </c>
      <c r="I189" s="16"/>
    </row>
    <row r="190" spans="1:9" ht="15" hidden="1" customHeight="1" x14ac:dyDescent="0.25">
      <c r="A190" s="47">
        <v>26</v>
      </c>
      <c r="B190" s="44" t="s">
        <v>191</v>
      </c>
      <c r="C190" s="45" t="s">
        <v>19</v>
      </c>
      <c r="D190" s="46">
        <v>76</v>
      </c>
      <c r="E190" s="17"/>
      <c r="F190" s="46">
        <f t="shared" si="10"/>
        <v>76</v>
      </c>
      <c r="G190" s="17"/>
      <c r="H190" s="46">
        <f t="shared" si="11"/>
        <v>76</v>
      </c>
      <c r="I190" s="16"/>
    </row>
    <row r="191" spans="1:9" ht="15" hidden="1" customHeight="1" x14ac:dyDescent="0.25">
      <c r="A191" s="43">
        <v>27</v>
      </c>
      <c r="B191" s="44" t="s">
        <v>192</v>
      </c>
      <c r="C191" s="45" t="s">
        <v>19</v>
      </c>
      <c r="D191" s="46">
        <v>264</v>
      </c>
      <c r="E191" s="17"/>
      <c r="F191" s="46">
        <f t="shared" si="10"/>
        <v>264</v>
      </c>
      <c r="G191" s="17">
        <v>12</v>
      </c>
      <c r="H191" s="46">
        <f t="shared" si="11"/>
        <v>252</v>
      </c>
      <c r="I191" s="16"/>
    </row>
    <row r="192" spans="1:9" ht="15" hidden="1" customHeight="1" x14ac:dyDescent="0.25">
      <c r="A192" s="47">
        <v>28</v>
      </c>
      <c r="B192" s="44" t="s">
        <v>193</v>
      </c>
      <c r="C192" s="45" t="s">
        <v>19</v>
      </c>
      <c r="D192" s="46"/>
      <c r="E192" s="17"/>
      <c r="F192" s="46">
        <f t="shared" si="10"/>
        <v>0</v>
      </c>
      <c r="G192" s="17"/>
      <c r="H192" s="46">
        <f t="shared" si="11"/>
        <v>0</v>
      </c>
      <c r="I192" s="16"/>
    </row>
    <row r="193" spans="1:9" ht="15" hidden="1" customHeight="1" x14ac:dyDescent="0.25">
      <c r="A193" s="43">
        <v>29</v>
      </c>
      <c r="B193" s="44" t="s">
        <v>194</v>
      </c>
      <c r="C193" s="45" t="s">
        <v>19</v>
      </c>
      <c r="D193" s="46">
        <v>63</v>
      </c>
      <c r="E193" s="17"/>
      <c r="F193" s="46">
        <f t="shared" si="10"/>
        <v>63</v>
      </c>
      <c r="G193" s="17">
        <v>5</v>
      </c>
      <c r="H193" s="46">
        <f t="shared" si="11"/>
        <v>58</v>
      </c>
      <c r="I193" s="16"/>
    </row>
    <row r="194" spans="1:9" ht="15" hidden="1" customHeight="1" x14ac:dyDescent="0.25">
      <c r="A194" s="47">
        <v>30</v>
      </c>
      <c r="B194" s="44" t="s">
        <v>309</v>
      </c>
      <c r="C194" s="45" t="s">
        <v>122</v>
      </c>
      <c r="D194" s="46">
        <v>20</v>
      </c>
      <c r="E194" s="17"/>
      <c r="F194" s="46">
        <f t="shared" si="10"/>
        <v>20</v>
      </c>
      <c r="G194" s="17"/>
      <c r="H194" s="46">
        <f t="shared" si="11"/>
        <v>20</v>
      </c>
      <c r="I194" s="16"/>
    </row>
    <row r="195" spans="1:9" ht="15" hidden="1" customHeight="1" x14ac:dyDescent="0.25">
      <c r="A195" s="43">
        <v>31</v>
      </c>
      <c r="B195" s="53" t="s">
        <v>195</v>
      </c>
      <c r="C195" s="54" t="s">
        <v>196</v>
      </c>
      <c r="D195" s="46">
        <v>19</v>
      </c>
      <c r="E195" s="17"/>
      <c r="F195" s="46">
        <f t="shared" si="10"/>
        <v>19</v>
      </c>
      <c r="G195" s="17">
        <v>2</v>
      </c>
      <c r="H195" s="46">
        <f t="shared" si="11"/>
        <v>17</v>
      </c>
      <c r="I195" s="16"/>
    </row>
    <row r="196" spans="1:9" ht="15" hidden="1" customHeight="1" x14ac:dyDescent="0.25">
      <c r="A196" s="47">
        <v>32</v>
      </c>
      <c r="B196" s="55" t="s">
        <v>197</v>
      </c>
      <c r="C196" s="54" t="s">
        <v>196</v>
      </c>
      <c r="D196" s="46">
        <v>16</v>
      </c>
      <c r="E196" s="17"/>
      <c r="F196" s="46">
        <f t="shared" si="10"/>
        <v>16</v>
      </c>
      <c r="G196" s="17">
        <v>3</v>
      </c>
      <c r="H196" s="46">
        <f t="shared" si="11"/>
        <v>13</v>
      </c>
      <c r="I196" s="16"/>
    </row>
    <row r="197" spans="1:9" ht="15" hidden="1" customHeight="1" x14ac:dyDescent="0.25">
      <c r="A197" s="43">
        <v>33</v>
      </c>
      <c r="B197" s="50" t="s">
        <v>198</v>
      </c>
      <c r="C197" s="51" t="s">
        <v>196</v>
      </c>
      <c r="D197" s="46">
        <v>11</v>
      </c>
      <c r="E197" s="17"/>
      <c r="F197" s="46">
        <f t="shared" si="10"/>
        <v>11</v>
      </c>
      <c r="G197" s="17"/>
      <c r="H197" s="46">
        <f t="shared" si="11"/>
        <v>11</v>
      </c>
      <c r="I197" s="16"/>
    </row>
    <row r="198" spans="1:9" ht="15" hidden="1" customHeight="1" x14ac:dyDescent="0.25">
      <c r="A198" s="47">
        <v>34</v>
      </c>
      <c r="B198" s="35" t="s">
        <v>199</v>
      </c>
      <c r="C198" s="18" t="s">
        <v>73</v>
      </c>
      <c r="D198" s="46">
        <v>19</v>
      </c>
      <c r="E198" s="17"/>
      <c r="F198" s="46">
        <f t="shared" si="10"/>
        <v>19</v>
      </c>
      <c r="G198" s="17"/>
      <c r="H198" s="46">
        <f t="shared" si="11"/>
        <v>19</v>
      </c>
      <c r="I198" s="16"/>
    </row>
    <row r="199" spans="1:9" hidden="1" x14ac:dyDescent="0.25">
      <c r="A199" s="43">
        <v>35</v>
      </c>
      <c r="B199" s="35" t="s">
        <v>200</v>
      </c>
      <c r="C199" s="18" t="s">
        <v>201</v>
      </c>
      <c r="D199" s="46">
        <v>2</v>
      </c>
      <c r="E199" s="17"/>
      <c r="F199" s="46">
        <f t="shared" si="10"/>
        <v>2</v>
      </c>
      <c r="G199" s="17"/>
      <c r="H199" s="46">
        <f t="shared" si="11"/>
        <v>2</v>
      </c>
      <c r="I199" s="16"/>
    </row>
    <row r="200" spans="1:9" ht="15" hidden="1" customHeight="1" x14ac:dyDescent="0.25">
      <c r="A200" s="47">
        <v>36</v>
      </c>
      <c r="B200" s="21" t="s">
        <v>202</v>
      </c>
      <c r="C200" s="45" t="s">
        <v>53</v>
      </c>
      <c r="D200" s="46">
        <v>16850</v>
      </c>
      <c r="E200" s="17"/>
      <c r="F200" s="46">
        <f t="shared" si="10"/>
        <v>16850</v>
      </c>
      <c r="G200" s="17">
        <v>700</v>
      </c>
      <c r="H200" s="46">
        <f t="shared" si="11"/>
        <v>16150</v>
      </c>
      <c r="I200" s="16"/>
    </row>
    <row r="201" spans="1:9" ht="15" hidden="1" customHeight="1" x14ac:dyDescent="0.25">
      <c r="A201" s="43">
        <v>37</v>
      </c>
      <c r="B201" s="21" t="s">
        <v>203</v>
      </c>
      <c r="C201" s="45" t="s">
        <v>53</v>
      </c>
      <c r="D201" s="46">
        <v>15200</v>
      </c>
      <c r="E201" s="17"/>
      <c r="F201" s="46">
        <f t="shared" si="10"/>
        <v>15200</v>
      </c>
      <c r="G201" s="17">
        <v>700</v>
      </c>
      <c r="H201" s="46">
        <f t="shared" si="11"/>
        <v>14500</v>
      </c>
      <c r="I201" s="16"/>
    </row>
    <row r="202" spans="1:9" ht="15" hidden="1" customHeight="1" x14ac:dyDescent="0.25">
      <c r="A202" s="47">
        <v>38</v>
      </c>
      <c r="B202" s="21" t="s">
        <v>204</v>
      </c>
      <c r="C202" s="45" t="s">
        <v>53</v>
      </c>
      <c r="D202" s="46">
        <v>4000</v>
      </c>
      <c r="E202" s="17">
        <v>6000</v>
      </c>
      <c r="F202" s="46">
        <f t="shared" ref="F202" si="12">SUM(D202+E202)</f>
        <v>10000</v>
      </c>
      <c r="G202" s="17">
        <v>2800</v>
      </c>
      <c r="H202" s="46">
        <f t="shared" ref="H202" si="13">SUM(F202-G202)</f>
        <v>7200</v>
      </c>
      <c r="I202" s="16"/>
    </row>
    <row r="203" spans="1:9" ht="15" hidden="1" customHeight="1" x14ac:dyDescent="0.25">
      <c r="A203" s="43">
        <v>39</v>
      </c>
      <c r="B203" s="21" t="s">
        <v>205</v>
      </c>
      <c r="C203" s="45" t="s">
        <v>53</v>
      </c>
      <c r="D203" s="46">
        <v>9300</v>
      </c>
      <c r="E203" s="17">
        <v>4000</v>
      </c>
      <c r="F203" s="46">
        <f t="shared" si="10"/>
        <v>13300</v>
      </c>
      <c r="G203" s="17">
        <v>4000</v>
      </c>
      <c r="H203" s="46">
        <f t="shared" si="11"/>
        <v>9300</v>
      </c>
      <c r="I203" s="18"/>
    </row>
    <row r="204" spans="1:9" ht="15" hidden="1" customHeight="1" x14ac:dyDescent="0.25">
      <c r="A204" s="47">
        <v>40</v>
      </c>
      <c r="B204" s="21" t="s">
        <v>206</v>
      </c>
      <c r="C204" s="18" t="s">
        <v>19</v>
      </c>
      <c r="D204" s="46">
        <v>302</v>
      </c>
      <c r="E204" s="17"/>
      <c r="F204" s="46">
        <f t="shared" si="10"/>
        <v>302</v>
      </c>
      <c r="G204" s="17">
        <v>12</v>
      </c>
      <c r="H204" s="46">
        <f t="shared" si="11"/>
        <v>290</v>
      </c>
      <c r="I204" s="18"/>
    </row>
    <row r="205" spans="1:9" ht="15" hidden="1" customHeight="1" x14ac:dyDescent="0.25">
      <c r="A205" s="43">
        <v>41</v>
      </c>
      <c r="B205" s="21" t="s">
        <v>207</v>
      </c>
      <c r="C205" s="18" t="s">
        <v>19</v>
      </c>
      <c r="D205" s="46">
        <v>3</v>
      </c>
      <c r="E205" s="17"/>
      <c r="F205" s="46">
        <f t="shared" si="10"/>
        <v>3</v>
      </c>
      <c r="G205" s="17"/>
      <c r="H205" s="46">
        <f t="shared" si="11"/>
        <v>3</v>
      </c>
      <c r="I205" s="18"/>
    </row>
    <row r="206" spans="1:9" ht="15" hidden="1" customHeight="1" x14ac:dyDescent="0.25">
      <c r="A206" s="47">
        <v>42</v>
      </c>
      <c r="B206" s="21" t="s">
        <v>208</v>
      </c>
      <c r="C206" s="18" t="s">
        <v>19</v>
      </c>
      <c r="D206" s="46">
        <v>14</v>
      </c>
      <c r="E206" s="17"/>
      <c r="F206" s="46">
        <f t="shared" si="10"/>
        <v>14</v>
      </c>
      <c r="G206" s="17">
        <v>1</v>
      </c>
      <c r="H206" s="46">
        <f t="shared" si="11"/>
        <v>13</v>
      </c>
      <c r="I206" s="18"/>
    </row>
    <row r="207" spans="1:9" ht="15" hidden="1" customHeight="1" x14ac:dyDescent="0.25">
      <c r="A207" s="43">
        <v>43</v>
      </c>
      <c r="B207" s="21" t="s">
        <v>302</v>
      </c>
      <c r="C207" s="18" t="s">
        <v>19</v>
      </c>
      <c r="D207" s="46">
        <v>9</v>
      </c>
      <c r="E207" s="17"/>
      <c r="F207" s="46">
        <f t="shared" si="10"/>
        <v>9</v>
      </c>
      <c r="G207" s="17"/>
      <c r="H207" s="46">
        <f t="shared" si="11"/>
        <v>9</v>
      </c>
      <c r="I207" s="18"/>
    </row>
    <row r="208" spans="1:9" ht="15" hidden="1" customHeight="1" x14ac:dyDescent="0.25">
      <c r="A208" s="47">
        <v>44</v>
      </c>
      <c r="B208" s="21" t="s">
        <v>303</v>
      </c>
      <c r="C208" s="18" t="s">
        <v>19</v>
      </c>
      <c r="D208" s="46"/>
      <c r="E208" s="17"/>
      <c r="F208" s="46">
        <f t="shared" si="10"/>
        <v>0</v>
      </c>
      <c r="G208" s="17"/>
      <c r="H208" s="46">
        <f t="shared" si="11"/>
        <v>0</v>
      </c>
      <c r="I208" s="18"/>
    </row>
    <row r="209" spans="1:9" ht="15" hidden="1" customHeight="1" x14ac:dyDescent="0.25">
      <c r="A209" s="43">
        <v>45</v>
      </c>
      <c r="B209" s="21" t="s">
        <v>209</v>
      </c>
      <c r="C209" s="18" t="s">
        <v>19</v>
      </c>
      <c r="D209" s="46"/>
      <c r="E209" s="17"/>
      <c r="F209" s="46">
        <f t="shared" si="10"/>
        <v>0</v>
      </c>
      <c r="G209" s="17"/>
      <c r="H209" s="46">
        <f t="shared" si="11"/>
        <v>0</v>
      </c>
      <c r="I209" s="18"/>
    </row>
    <row r="210" spans="1:9" ht="15" hidden="1" customHeight="1" x14ac:dyDescent="0.25">
      <c r="A210" s="47">
        <v>46</v>
      </c>
      <c r="B210" s="21" t="s">
        <v>210</v>
      </c>
      <c r="C210" s="18" t="s">
        <v>19</v>
      </c>
      <c r="D210" s="46"/>
      <c r="E210" s="17"/>
      <c r="F210" s="46">
        <f t="shared" si="10"/>
        <v>0</v>
      </c>
      <c r="G210" s="17"/>
      <c r="H210" s="46">
        <f t="shared" si="11"/>
        <v>0</v>
      </c>
      <c r="I210" s="18"/>
    </row>
    <row r="211" spans="1:9" ht="15" hidden="1" customHeight="1" x14ac:dyDescent="0.25">
      <c r="A211" s="43">
        <v>47</v>
      </c>
      <c r="B211" s="21" t="s">
        <v>211</v>
      </c>
      <c r="C211" s="18" t="s">
        <v>19</v>
      </c>
      <c r="D211" s="46">
        <v>33</v>
      </c>
      <c r="E211" s="17"/>
      <c r="F211" s="46">
        <f t="shared" si="10"/>
        <v>33</v>
      </c>
      <c r="G211" s="17">
        <v>6</v>
      </c>
      <c r="H211" s="46">
        <f t="shared" si="11"/>
        <v>27</v>
      </c>
      <c r="I211" s="18"/>
    </row>
    <row r="212" spans="1:9" ht="15" hidden="1" customHeight="1" x14ac:dyDescent="0.25">
      <c r="A212" s="47">
        <v>48</v>
      </c>
      <c r="B212" s="21" t="s">
        <v>212</v>
      </c>
      <c r="C212" s="18">
        <v>536</v>
      </c>
      <c r="D212" s="46">
        <v>473</v>
      </c>
      <c r="E212" s="17"/>
      <c r="F212" s="46">
        <f t="shared" si="10"/>
        <v>473</v>
      </c>
      <c r="G212" s="17">
        <v>31</v>
      </c>
      <c r="H212" s="46">
        <f t="shared" si="11"/>
        <v>442</v>
      </c>
      <c r="I212" s="18"/>
    </row>
    <row r="213" spans="1:9" ht="15" hidden="1" customHeight="1" x14ac:dyDescent="0.25">
      <c r="A213" s="43">
        <v>49</v>
      </c>
      <c r="B213" s="21" t="s">
        <v>213</v>
      </c>
      <c r="C213" s="18" t="s">
        <v>19</v>
      </c>
      <c r="D213" s="46">
        <v>1</v>
      </c>
      <c r="E213" s="17"/>
      <c r="F213" s="46">
        <f t="shared" si="10"/>
        <v>1</v>
      </c>
      <c r="G213" s="17">
        <v>1</v>
      </c>
      <c r="H213" s="46">
        <f t="shared" si="11"/>
        <v>0</v>
      </c>
      <c r="I213" s="18"/>
    </row>
    <row r="214" spans="1:9" ht="15" hidden="1" customHeight="1" x14ac:dyDescent="0.25">
      <c r="A214" s="56"/>
      <c r="B214" s="21"/>
      <c r="C214" s="18"/>
      <c r="D214" s="57"/>
      <c r="E214" s="20"/>
      <c r="F214" s="15"/>
      <c r="G214" s="14"/>
      <c r="H214" s="15"/>
      <c r="I214" s="18"/>
    </row>
    <row r="215" spans="1:9" ht="15" hidden="1" customHeight="1" x14ac:dyDescent="0.25">
      <c r="A215" s="56"/>
      <c r="B215" s="58" t="s">
        <v>214</v>
      </c>
      <c r="C215" s="18"/>
      <c r="D215" s="13"/>
      <c r="E215" s="14"/>
      <c r="F215" s="15"/>
      <c r="G215" s="14"/>
      <c r="H215" s="15"/>
      <c r="I215" s="18"/>
    </row>
    <row r="216" spans="1:9" ht="15" hidden="1" customHeight="1" x14ac:dyDescent="0.25">
      <c r="A216" s="43">
        <v>1</v>
      </c>
      <c r="B216" s="21" t="s">
        <v>215</v>
      </c>
      <c r="C216" s="18" t="s">
        <v>196</v>
      </c>
      <c r="D216" s="46">
        <v>9</v>
      </c>
      <c r="E216" s="17"/>
      <c r="F216" s="46">
        <f t="shared" ref="F216:F220" si="14">SUM(D216+E216)</f>
        <v>9</v>
      </c>
      <c r="G216" s="17">
        <v>9</v>
      </c>
      <c r="H216" s="46">
        <f t="shared" ref="H216:H220" si="15">SUM(F216-G216)</f>
        <v>0</v>
      </c>
      <c r="I216" s="18"/>
    </row>
    <row r="217" spans="1:9" ht="15" hidden="1" customHeight="1" x14ac:dyDescent="0.25">
      <c r="A217" s="47">
        <v>2</v>
      </c>
      <c r="B217" s="21" t="s">
        <v>216</v>
      </c>
      <c r="C217" s="18" t="s">
        <v>196</v>
      </c>
      <c r="D217" s="46">
        <v>8</v>
      </c>
      <c r="E217" s="17"/>
      <c r="F217" s="46">
        <f t="shared" si="14"/>
        <v>8</v>
      </c>
      <c r="G217" s="17"/>
      <c r="H217" s="46">
        <f t="shared" si="15"/>
        <v>8</v>
      </c>
      <c r="I217" s="18"/>
    </row>
    <row r="218" spans="1:9" ht="15" hidden="1" customHeight="1" x14ac:dyDescent="0.25">
      <c r="A218" s="43">
        <v>3</v>
      </c>
      <c r="B218" s="21" t="s">
        <v>217</v>
      </c>
      <c r="C218" s="18" t="s">
        <v>196</v>
      </c>
      <c r="D218" s="46">
        <v>17</v>
      </c>
      <c r="E218" s="17">
        <v>10</v>
      </c>
      <c r="F218" s="46">
        <f t="shared" si="14"/>
        <v>27</v>
      </c>
      <c r="G218" s="17">
        <v>15</v>
      </c>
      <c r="H218" s="46">
        <f t="shared" si="15"/>
        <v>12</v>
      </c>
      <c r="I218" s="59"/>
    </row>
    <row r="219" spans="1:9" ht="15" hidden="1" customHeight="1" x14ac:dyDescent="0.25">
      <c r="A219" s="47">
        <v>4</v>
      </c>
      <c r="B219" s="21" t="s">
        <v>218</v>
      </c>
      <c r="C219" s="18" t="s">
        <v>196</v>
      </c>
      <c r="D219" s="46">
        <v>3</v>
      </c>
      <c r="E219" s="17">
        <v>15</v>
      </c>
      <c r="F219" s="46">
        <f t="shared" si="14"/>
        <v>18</v>
      </c>
      <c r="G219" s="17">
        <v>15</v>
      </c>
      <c r="H219" s="46">
        <f t="shared" si="15"/>
        <v>3</v>
      </c>
      <c r="I219" s="18"/>
    </row>
    <row r="220" spans="1:9" ht="15" hidden="1" customHeight="1" x14ac:dyDescent="0.25">
      <c r="A220" s="43">
        <v>5</v>
      </c>
      <c r="B220" s="21" t="s">
        <v>219</v>
      </c>
      <c r="C220" s="18" t="s">
        <v>196</v>
      </c>
      <c r="D220" s="46">
        <v>26</v>
      </c>
      <c r="E220" s="17"/>
      <c r="F220" s="46">
        <f t="shared" si="14"/>
        <v>26</v>
      </c>
      <c r="G220" s="17">
        <v>18</v>
      </c>
      <c r="H220" s="46">
        <f t="shared" si="15"/>
        <v>8</v>
      </c>
      <c r="I220" s="18"/>
    </row>
    <row r="221" spans="1:9" ht="15" hidden="1" customHeight="1" x14ac:dyDescent="0.25">
      <c r="A221" s="56"/>
      <c r="B221" s="35"/>
      <c r="C221" s="18"/>
      <c r="D221" s="33"/>
      <c r="E221" s="34"/>
      <c r="F221" s="60"/>
      <c r="G221" s="60"/>
      <c r="H221" s="60"/>
      <c r="I221" s="18"/>
    </row>
    <row r="222" spans="1:9" ht="15" hidden="1" customHeight="1" x14ac:dyDescent="0.25">
      <c r="A222" s="56"/>
      <c r="B222" s="61"/>
      <c r="C222" s="18"/>
      <c r="D222" s="33"/>
      <c r="E222" s="34"/>
      <c r="F222" s="60"/>
      <c r="G222" s="60"/>
      <c r="H222" s="60"/>
      <c r="I222" s="18"/>
    </row>
    <row r="223" spans="1:9" ht="15" hidden="1" customHeight="1" x14ac:dyDescent="0.25">
      <c r="A223" s="56"/>
      <c r="B223" s="35"/>
      <c r="C223" s="18"/>
      <c r="D223" s="33"/>
      <c r="E223" s="34"/>
      <c r="F223" s="60"/>
      <c r="G223" s="60"/>
      <c r="H223" s="60"/>
      <c r="I223" s="18"/>
    </row>
    <row r="224" spans="1:9" ht="15" hidden="1" customHeight="1" x14ac:dyDescent="0.25">
      <c r="A224" s="62"/>
      <c r="B224" s="39"/>
      <c r="C224" s="37"/>
      <c r="D224" s="63"/>
      <c r="E224" s="64"/>
      <c r="F224" s="28"/>
      <c r="G224" s="28"/>
      <c r="H224" s="28"/>
      <c r="I224" s="37"/>
    </row>
    <row r="225" spans="1:9" hidden="1" x14ac:dyDescent="0.25">
      <c r="A225" s="65"/>
      <c r="B225" s="65"/>
      <c r="C225" s="65"/>
      <c r="D225" s="65"/>
      <c r="E225" s="65"/>
      <c r="F225" s="65"/>
      <c r="G225" s="65"/>
      <c r="H225" s="65"/>
      <c r="I225" s="66"/>
    </row>
    <row r="226" spans="1:9" hidden="1" x14ac:dyDescent="0.25">
      <c r="A226" s="216"/>
      <c r="B226" s="328" t="s">
        <v>220</v>
      </c>
      <c r="C226" s="328"/>
      <c r="D226" s="328"/>
      <c r="E226" s="328"/>
      <c r="F226" s="328"/>
      <c r="G226" s="328"/>
      <c r="H226" s="68"/>
      <c r="I226" s="1"/>
    </row>
    <row r="227" spans="1:9" hidden="1" x14ac:dyDescent="0.25">
      <c r="A227" s="216"/>
      <c r="B227" s="332" t="s">
        <v>341</v>
      </c>
      <c r="C227" s="332"/>
      <c r="D227" s="332"/>
      <c r="E227" s="332"/>
      <c r="F227" s="332"/>
      <c r="G227" s="332"/>
      <c r="H227" s="69"/>
      <c r="I227" s="1"/>
    </row>
    <row r="228" spans="1:9" hidden="1" x14ac:dyDescent="0.25">
      <c r="A228" s="70"/>
      <c r="B228" s="71"/>
      <c r="C228" s="70"/>
      <c r="D228" s="72"/>
      <c r="E228" s="73"/>
      <c r="F228" s="73"/>
      <c r="G228" s="73"/>
      <c r="H228" s="73"/>
      <c r="I228" s="1"/>
    </row>
    <row r="229" spans="1:9" hidden="1" x14ac:dyDescent="0.25">
      <c r="A229" s="74" t="s">
        <v>3</v>
      </c>
      <c r="B229" s="74" t="s">
        <v>4</v>
      </c>
      <c r="C229" s="74" t="s">
        <v>5</v>
      </c>
      <c r="D229" s="74" t="s">
        <v>221</v>
      </c>
      <c r="E229" s="74" t="s">
        <v>7</v>
      </c>
      <c r="F229" s="74" t="s">
        <v>8</v>
      </c>
      <c r="G229" s="74" t="s">
        <v>7</v>
      </c>
      <c r="H229" s="74" t="s">
        <v>222</v>
      </c>
      <c r="I229" s="75"/>
    </row>
    <row r="230" spans="1:9" hidden="1" x14ac:dyDescent="0.25">
      <c r="A230" s="76"/>
      <c r="B230" s="77"/>
      <c r="C230" s="76"/>
      <c r="D230" s="76"/>
      <c r="E230" s="76" t="s">
        <v>11</v>
      </c>
      <c r="F230" s="76"/>
      <c r="G230" s="76" t="s">
        <v>12</v>
      </c>
      <c r="H230" s="76"/>
      <c r="I230" s="75"/>
    </row>
    <row r="231" spans="1:9" hidden="1" x14ac:dyDescent="0.25">
      <c r="A231" s="78">
        <v>1</v>
      </c>
      <c r="B231" s="79" t="s">
        <v>223</v>
      </c>
      <c r="C231" s="78" t="s">
        <v>224</v>
      </c>
      <c r="D231" s="46">
        <v>170</v>
      </c>
      <c r="E231" s="17"/>
      <c r="F231" s="46">
        <f t="shared" ref="F231:F273" si="16">SUM(D231+E231)</f>
        <v>170</v>
      </c>
      <c r="G231" s="17">
        <v>32</v>
      </c>
      <c r="H231" s="46">
        <f t="shared" ref="H231:H273" si="17">SUM(F231-G231)</f>
        <v>138</v>
      </c>
      <c r="I231" s="80"/>
    </row>
    <row r="232" spans="1:9" hidden="1" x14ac:dyDescent="0.25">
      <c r="A232" s="18">
        <v>2</v>
      </c>
      <c r="B232" s="21" t="s">
        <v>225</v>
      </c>
      <c r="C232" s="18" t="s">
        <v>224</v>
      </c>
      <c r="D232" s="46">
        <v>27</v>
      </c>
      <c r="E232" s="17"/>
      <c r="F232" s="46">
        <f t="shared" si="16"/>
        <v>27</v>
      </c>
      <c r="G232" s="17">
        <v>9</v>
      </c>
      <c r="H232" s="46">
        <f t="shared" si="17"/>
        <v>18</v>
      </c>
      <c r="I232" s="80"/>
    </row>
    <row r="233" spans="1:9" hidden="1" x14ac:dyDescent="0.25">
      <c r="A233" s="78">
        <v>3</v>
      </c>
      <c r="B233" s="81" t="s">
        <v>226</v>
      </c>
      <c r="C233" s="59" t="s">
        <v>224</v>
      </c>
      <c r="D233" s="46"/>
      <c r="E233" s="17"/>
      <c r="F233" s="46">
        <f t="shared" si="16"/>
        <v>0</v>
      </c>
      <c r="G233" s="17"/>
      <c r="H233" s="46">
        <f t="shared" si="17"/>
        <v>0</v>
      </c>
      <c r="I233" s="80"/>
    </row>
    <row r="234" spans="1:9" hidden="1" x14ac:dyDescent="0.25">
      <c r="A234" s="18">
        <v>4</v>
      </c>
      <c r="B234" s="81" t="s">
        <v>227</v>
      </c>
      <c r="C234" s="59" t="s">
        <v>19</v>
      </c>
      <c r="D234" s="46">
        <v>10</v>
      </c>
      <c r="E234" s="17"/>
      <c r="F234" s="46">
        <f t="shared" si="16"/>
        <v>10</v>
      </c>
      <c r="G234" s="17">
        <v>2</v>
      </c>
      <c r="H234" s="46">
        <f t="shared" si="17"/>
        <v>8</v>
      </c>
      <c r="I234" s="80"/>
    </row>
    <row r="235" spans="1:9" hidden="1" x14ac:dyDescent="0.25">
      <c r="A235" s="78">
        <v>5</v>
      </c>
      <c r="B235" s="81" t="s">
        <v>228</v>
      </c>
      <c r="C235" s="59" t="s">
        <v>19</v>
      </c>
      <c r="D235" s="46">
        <v>10</v>
      </c>
      <c r="E235" s="17"/>
      <c r="F235" s="46">
        <f t="shared" si="16"/>
        <v>10</v>
      </c>
      <c r="G235" s="17"/>
      <c r="H235" s="46">
        <f t="shared" si="17"/>
        <v>10</v>
      </c>
      <c r="I235" s="80"/>
    </row>
    <row r="236" spans="1:9" hidden="1" x14ac:dyDescent="0.25">
      <c r="A236" s="18">
        <v>6</v>
      </c>
      <c r="B236" s="81" t="s">
        <v>229</v>
      </c>
      <c r="C236" s="59" t="s">
        <v>19</v>
      </c>
      <c r="D236" s="46"/>
      <c r="E236" s="17"/>
      <c r="F236" s="46">
        <f t="shared" si="16"/>
        <v>0</v>
      </c>
      <c r="G236" s="17"/>
      <c r="H236" s="46">
        <f t="shared" si="17"/>
        <v>0</v>
      </c>
      <c r="I236" s="80"/>
    </row>
    <row r="237" spans="1:9" hidden="1" x14ac:dyDescent="0.25">
      <c r="A237" s="78">
        <v>7</v>
      </c>
      <c r="B237" s="81" t="s">
        <v>230</v>
      </c>
      <c r="C237" s="59" t="s">
        <v>49</v>
      </c>
      <c r="D237" s="46">
        <v>1470</v>
      </c>
      <c r="E237" s="17">
        <v>2000</v>
      </c>
      <c r="F237" s="46">
        <f t="shared" si="16"/>
        <v>3470</v>
      </c>
      <c r="G237" s="17">
        <v>500</v>
      </c>
      <c r="H237" s="46">
        <f t="shared" si="17"/>
        <v>2970</v>
      </c>
      <c r="I237" s="80"/>
    </row>
    <row r="238" spans="1:9" hidden="1" x14ac:dyDescent="0.25">
      <c r="A238" s="18">
        <v>8</v>
      </c>
      <c r="B238" s="21" t="s">
        <v>231</v>
      </c>
      <c r="C238" s="18" t="s">
        <v>49</v>
      </c>
      <c r="D238" s="46">
        <v>1369</v>
      </c>
      <c r="E238" s="17"/>
      <c r="F238" s="46">
        <f t="shared" si="16"/>
        <v>1369</v>
      </c>
      <c r="G238" s="17">
        <v>162</v>
      </c>
      <c r="H238" s="46">
        <f t="shared" si="17"/>
        <v>1207</v>
      </c>
      <c r="I238" s="80"/>
    </row>
    <row r="239" spans="1:9" hidden="1" x14ac:dyDescent="0.25">
      <c r="A239" s="78">
        <v>9</v>
      </c>
      <c r="B239" s="35" t="s">
        <v>232</v>
      </c>
      <c r="C239" s="18" t="s">
        <v>53</v>
      </c>
      <c r="D239" s="46">
        <v>151000</v>
      </c>
      <c r="E239" s="17"/>
      <c r="F239" s="46">
        <f t="shared" si="16"/>
        <v>151000</v>
      </c>
      <c r="G239" s="17">
        <v>11000</v>
      </c>
      <c r="H239" s="46">
        <f t="shared" si="17"/>
        <v>140000</v>
      </c>
      <c r="I239" s="80"/>
    </row>
    <row r="240" spans="1:9" hidden="1" x14ac:dyDescent="0.25">
      <c r="A240" s="18">
        <v>10</v>
      </c>
      <c r="B240" s="35" t="s">
        <v>233</v>
      </c>
      <c r="C240" s="18" t="s">
        <v>53</v>
      </c>
      <c r="D240" s="46">
        <v>95000</v>
      </c>
      <c r="E240" s="17">
        <v>200000</v>
      </c>
      <c r="F240" s="46">
        <f t="shared" si="16"/>
        <v>295000</v>
      </c>
      <c r="G240" s="17">
        <v>31000</v>
      </c>
      <c r="H240" s="46">
        <f t="shared" si="17"/>
        <v>264000</v>
      </c>
      <c r="I240" s="80"/>
    </row>
    <row r="241" spans="1:9" hidden="1" x14ac:dyDescent="0.25">
      <c r="A241" s="78">
        <v>11</v>
      </c>
      <c r="B241" s="35" t="s">
        <v>234</v>
      </c>
      <c r="C241" s="18" t="s">
        <v>53</v>
      </c>
      <c r="D241" s="46"/>
      <c r="E241" s="17">
        <v>64000</v>
      </c>
      <c r="F241" s="46">
        <f t="shared" ref="F241" si="18">SUM(D241+E241)</f>
        <v>64000</v>
      </c>
      <c r="G241" s="17">
        <v>10000</v>
      </c>
      <c r="H241" s="46">
        <f t="shared" ref="H241" si="19">SUM(F241-G241)</f>
        <v>54000</v>
      </c>
      <c r="I241" s="80"/>
    </row>
    <row r="242" spans="1:9" hidden="1" x14ac:dyDescent="0.25">
      <c r="A242" s="18">
        <v>12</v>
      </c>
      <c r="B242" s="35" t="s">
        <v>235</v>
      </c>
      <c r="C242" s="18" t="s">
        <v>53</v>
      </c>
      <c r="D242" s="46">
        <v>4000</v>
      </c>
      <c r="E242" s="17">
        <v>10000</v>
      </c>
      <c r="F242" s="46">
        <f t="shared" si="16"/>
        <v>14000</v>
      </c>
      <c r="G242" s="17">
        <v>3000</v>
      </c>
      <c r="H242" s="46">
        <f t="shared" si="17"/>
        <v>11000</v>
      </c>
      <c r="I242" s="80"/>
    </row>
    <row r="243" spans="1:9" hidden="1" x14ac:dyDescent="0.25">
      <c r="A243" s="78">
        <v>13</v>
      </c>
      <c r="B243" s="35" t="s">
        <v>236</v>
      </c>
      <c r="C243" s="18" t="s">
        <v>53</v>
      </c>
      <c r="D243" s="46"/>
      <c r="E243" s="17">
        <v>20000</v>
      </c>
      <c r="F243" s="46">
        <f t="shared" si="16"/>
        <v>20000</v>
      </c>
      <c r="G243" s="17">
        <v>3000</v>
      </c>
      <c r="H243" s="46">
        <f t="shared" si="17"/>
        <v>17000</v>
      </c>
      <c r="I243" s="80"/>
    </row>
    <row r="244" spans="1:9" hidden="1" x14ac:dyDescent="0.25">
      <c r="A244" s="18">
        <v>14</v>
      </c>
      <c r="B244" s="21" t="s">
        <v>237</v>
      </c>
      <c r="C244" s="82" t="s">
        <v>19</v>
      </c>
      <c r="D244" s="46">
        <v>290</v>
      </c>
      <c r="E244" s="17"/>
      <c r="F244" s="46">
        <f t="shared" si="16"/>
        <v>290</v>
      </c>
      <c r="G244" s="17"/>
      <c r="H244" s="46">
        <f t="shared" si="17"/>
        <v>290</v>
      </c>
      <c r="I244" s="80"/>
    </row>
    <row r="245" spans="1:9" hidden="1" x14ac:dyDescent="0.25">
      <c r="A245" s="78">
        <v>15</v>
      </c>
      <c r="B245" s="21" t="s">
        <v>238</v>
      </c>
      <c r="C245" s="18" t="s">
        <v>239</v>
      </c>
      <c r="D245" s="46">
        <v>330</v>
      </c>
      <c r="E245" s="17"/>
      <c r="F245" s="46">
        <f t="shared" si="16"/>
        <v>330</v>
      </c>
      <c r="G245" s="17"/>
      <c r="H245" s="46">
        <f t="shared" si="17"/>
        <v>330</v>
      </c>
      <c r="I245" s="80"/>
    </row>
    <row r="246" spans="1:9" hidden="1" x14ac:dyDescent="0.25">
      <c r="A246" s="18">
        <v>16</v>
      </c>
      <c r="B246" s="83" t="s">
        <v>240</v>
      </c>
      <c r="C246" s="18" t="s">
        <v>53</v>
      </c>
      <c r="D246" s="46"/>
      <c r="E246" s="17">
        <v>120000</v>
      </c>
      <c r="F246" s="46">
        <f t="shared" si="16"/>
        <v>120000</v>
      </c>
      <c r="G246" s="17">
        <v>20400</v>
      </c>
      <c r="H246" s="46">
        <f t="shared" si="17"/>
        <v>99600</v>
      </c>
      <c r="I246" s="80"/>
    </row>
    <row r="247" spans="1:9" hidden="1" x14ac:dyDescent="0.25">
      <c r="A247" s="78">
        <v>17</v>
      </c>
      <c r="B247" s="21" t="s">
        <v>121</v>
      </c>
      <c r="C247" s="18" t="s">
        <v>224</v>
      </c>
      <c r="D247" s="180">
        <v>9.5</v>
      </c>
      <c r="E247" s="17"/>
      <c r="F247" s="180">
        <v>9.5</v>
      </c>
      <c r="G247" s="180">
        <v>0.5</v>
      </c>
      <c r="H247" s="46">
        <f t="shared" si="17"/>
        <v>9</v>
      </c>
      <c r="I247" s="80"/>
    </row>
    <row r="248" spans="1:9" hidden="1" x14ac:dyDescent="0.25">
      <c r="A248" s="18">
        <v>18</v>
      </c>
      <c r="B248" s="20" t="s">
        <v>241</v>
      </c>
      <c r="C248" s="84" t="s">
        <v>19</v>
      </c>
      <c r="D248" s="46">
        <v>89</v>
      </c>
      <c r="E248" s="17"/>
      <c r="F248" s="46">
        <f t="shared" si="16"/>
        <v>89</v>
      </c>
      <c r="G248" s="17">
        <v>5</v>
      </c>
      <c r="H248" s="46">
        <f t="shared" si="17"/>
        <v>84</v>
      </c>
      <c r="I248" s="80"/>
    </row>
    <row r="249" spans="1:9" hidden="1" x14ac:dyDescent="0.25">
      <c r="A249" s="78">
        <v>19</v>
      </c>
      <c r="B249" s="20" t="s">
        <v>242</v>
      </c>
      <c r="C249" s="84" t="s">
        <v>239</v>
      </c>
      <c r="D249" s="46">
        <v>3</v>
      </c>
      <c r="E249" s="17">
        <v>20</v>
      </c>
      <c r="F249" s="46">
        <f t="shared" si="16"/>
        <v>23</v>
      </c>
      <c r="G249" s="17"/>
      <c r="H249" s="46">
        <f t="shared" si="17"/>
        <v>23</v>
      </c>
      <c r="I249" s="80"/>
    </row>
    <row r="250" spans="1:9" hidden="1" x14ac:dyDescent="0.25">
      <c r="A250" s="18">
        <v>20</v>
      </c>
      <c r="B250" s="21" t="s">
        <v>243</v>
      </c>
      <c r="C250" s="85" t="s">
        <v>19</v>
      </c>
      <c r="D250" s="46">
        <v>190</v>
      </c>
      <c r="E250" s="17"/>
      <c r="F250" s="46">
        <f t="shared" si="16"/>
        <v>190</v>
      </c>
      <c r="G250" s="17"/>
      <c r="H250" s="46">
        <f t="shared" si="17"/>
        <v>190</v>
      </c>
      <c r="I250" s="80"/>
    </row>
    <row r="251" spans="1:9" hidden="1" x14ac:dyDescent="0.25">
      <c r="A251" s="78">
        <v>21</v>
      </c>
      <c r="B251" s="21" t="s">
        <v>244</v>
      </c>
      <c r="C251" s="85" t="s">
        <v>19</v>
      </c>
      <c r="D251" s="46">
        <v>240</v>
      </c>
      <c r="E251" s="17">
        <v>400</v>
      </c>
      <c r="F251" s="46">
        <f t="shared" si="16"/>
        <v>640</v>
      </c>
      <c r="G251" s="17">
        <v>100</v>
      </c>
      <c r="H251" s="46">
        <f t="shared" si="17"/>
        <v>540</v>
      </c>
      <c r="I251" s="80"/>
    </row>
    <row r="252" spans="1:9" hidden="1" x14ac:dyDescent="0.25">
      <c r="A252" s="18">
        <v>22</v>
      </c>
      <c r="B252" s="57" t="s">
        <v>245</v>
      </c>
      <c r="C252" s="86" t="s">
        <v>19</v>
      </c>
      <c r="D252" s="46">
        <v>590</v>
      </c>
      <c r="E252" s="17">
        <v>100</v>
      </c>
      <c r="F252" s="46">
        <f t="shared" si="16"/>
        <v>690</v>
      </c>
      <c r="G252" s="17"/>
      <c r="H252" s="46">
        <f t="shared" si="17"/>
        <v>690</v>
      </c>
      <c r="I252" s="80"/>
    </row>
    <row r="253" spans="1:9" hidden="1" x14ac:dyDescent="0.25">
      <c r="A253" s="78">
        <v>23</v>
      </c>
      <c r="B253" s="57" t="s">
        <v>246</v>
      </c>
      <c r="C253" s="86" t="s">
        <v>19</v>
      </c>
      <c r="D253" s="46">
        <v>200</v>
      </c>
      <c r="E253" s="17"/>
      <c r="F253" s="46">
        <f t="shared" si="16"/>
        <v>200</v>
      </c>
      <c r="G253" s="17"/>
      <c r="H253" s="46">
        <f t="shared" si="17"/>
        <v>200</v>
      </c>
      <c r="I253" s="80"/>
    </row>
    <row r="254" spans="1:9" hidden="1" x14ac:dyDescent="0.25">
      <c r="A254" s="18">
        <v>24</v>
      </c>
      <c r="B254" s="21" t="s">
        <v>247</v>
      </c>
      <c r="C254" s="85" t="s">
        <v>53</v>
      </c>
      <c r="D254" s="46">
        <v>24000</v>
      </c>
      <c r="E254" s="17"/>
      <c r="F254" s="46">
        <f t="shared" si="16"/>
        <v>24000</v>
      </c>
      <c r="G254" s="17"/>
      <c r="H254" s="46">
        <f t="shared" si="17"/>
        <v>24000</v>
      </c>
      <c r="I254" s="80"/>
    </row>
    <row r="255" spans="1:9" hidden="1" x14ac:dyDescent="0.25">
      <c r="A255" s="78">
        <v>25</v>
      </c>
      <c r="B255" s="57" t="s">
        <v>248</v>
      </c>
      <c r="C255" s="86" t="s">
        <v>53</v>
      </c>
      <c r="D255" s="46">
        <v>161200</v>
      </c>
      <c r="E255" s="17"/>
      <c r="F255" s="46">
        <f t="shared" si="16"/>
        <v>161200</v>
      </c>
      <c r="G255" s="17">
        <v>24000</v>
      </c>
      <c r="H255" s="46">
        <f t="shared" si="17"/>
        <v>137200</v>
      </c>
      <c r="I255" s="80"/>
    </row>
    <row r="256" spans="1:9" hidden="1" x14ac:dyDescent="0.25">
      <c r="A256" s="18">
        <v>26</v>
      </c>
      <c r="B256" s="87" t="s">
        <v>249</v>
      </c>
      <c r="C256" s="88" t="s">
        <v>224</v>
      </c>
      <c r="D256" s="46">
        <v>27</v>
      </c>
      <c r="E256" s="17"/>
      <c r="F256" s="46">
        <f t="shared" si="16"/>
        <v>27</v>
      </c>
      <c r="G256" s="17"/>
      <c r="H256" s="46">
        <f t="shared" si="17"/>
        <v>27</v>
      </c>
      <c r="I256" s="80"/>
    </row>
    <row r="257" spans="1:9" hidden="1" x14ac:dyDescent="0.25">
      <c r="A257" s="78">
        <v>27</v>
      </c>
      <c r="B257" s="87" t="s">
        <v>250</v>
      </c>
      <c r="C257" s="85" t="s">
        <v>53</v>
      </c>
      <c r="D257" s="46">
        <v>20000</v>
      </c>
      <c r="E257" s="17"/>
      <c r="F257" s="46">
        <f t="shared" si="16"/>
        <v>20000</v>
      </c>
      <c r="G257" s="17"/>
      <c r="H257" s="46">
        <f t="shared" si="17"/>
        <v>20000</v>
      </c>
      <c r="I257" s="80"/>
    </row>
    <row r="258" spans="1:9" hidden="1" x14ac:dyDescent="0.25">
      <c r="A258" s="18">
        <v>28</v>
      </c>
      <c r="B258" s="21" t="s">
        <v>251</v>
      </c>
      <c r="C258" s="85" t="s">
        <v>53</v>
      </c>
      <c r="D258" s="46">
        <v>25000</v>
      </c>
      <c r="E258" s="17"/>
      <c r="F258" s="46">
        <f t="shared" si="16"/>
        <v>25000</v>
      </c>
      <c r="G258" s="17"/>
      <c r="H258" s="46">
        <f>SUM(F258-G258)</f>
        <v>25000</v>
      </c>
      <c r="I258" s="80"/>
    </row>
    <row r="259" spans="1:9" hidden="1" x14ac:dyDescent="0.25">
      <c r="A259" s="78">
        <v>29</v>
      </c>
      <c r="B259" s="21" t="s">
        <v>252</v>
      </c>
      <c r="C259" s="85" t="s">
        <v>53</v>
      </c>
      <c r="D259" s="46">
        <v>5000</v>
      </c>
      <c r="E259" s="17"/>
      <c r="F259" s="46">
        <f t="shared" si="16"/>
        <v>5000</v>
      </c>
      <c r="G259" s="17"/>
      <c r="H259" s="46">
        <f t="shared" si="17"/>
        <v>5000</v>
      </c>
      <c r="I259" s="80"/>
    </row>
    <row r="260" spans="1:9" hidden="1" x14ac:dyDescent="0.25">
      <c r="A260" s="18">
        <v>30</v>
      </c>
      <c r="B260" s="87" t="s">
        <v>253</v>
      </c>
      <c r="C260" s="85" t="s">
        <v>53</v>
      </c>
      <c r="D260" s="46">
        <v>20000</v>
      </c>
      <c r="E260" s="17"/>
      <c r="F260" s="46">
        <f t="shared" si="16"/>
        <v>20000</v>
      </c>
      <c r="G260" s="17"/>
      <c r="H260" s="46">
        <f t="shared" si="17"/>
        <v>20000</v>
      </c>
      <c r="I260" s="80"/>
    </row>
    <row r="261" spans="1:9" hidden="1" x14ac:dyDescent="0.25">
      <c r="A261" s="78">
        <v>31</v>
      </c>
      <c r="B261" s="21" t="s">
        <v>254</v>
      </c>
      <c r="C261" s="85" t="s">
        <v>19</v>
      </c>
      <c r="D261" s="46">
        <v>3000</v>
      </c>
      <c r="E261" s="17"/>
      <c r="F261" s="46">
        <f t="shared" si="16"/>
        <v>3000</v>
      </c>
      <c r="G261" s="17">
        <v>700</v>
      </c>
      <c r="H261" s="46">
        <f t="shared" si="17"/>
        <v>2300</v>
      </c>
      <c r="I261" s="80"/>
    </row>
    <row r="262" spans="1:9" hidden="1" x14ac:dyDescent="0.25">
      <c r="A262" s="18">
        <v>32</v>
      </c>
      <c r="B262" s="87" t="s">
        <v>255</v>
      </c>
      <c r="C262" s="88" t="s">
        <v>53</v>
      </c>
      <c r="D262" s="46">
        <v>63</v>
      </c>
      <c r="E262" s="17"/>
      <c r="F262" s="46">
        <f t="shared" si="16"/>
        <v>63</v>
      </c>
      <c r="G262" s="17">
        <v>3</v>
      </c>
      <c r="H262" s="46">
        <f t="shared" si="17"/>
        <v>60</v>
      </c>
      <c r="I262" s="80"/>
    </row>
    <row r="263" spans="1:9" hidden="1" x14ac:dyDescent="0.25">
      <c r="A263" s="78">
        <v>33</v>
      </c>
      <c r="B263" s="25" t="s">
        <v>256</v>
      </c>
      <c r="C263" s="88" t="s">
        <v>53</v>
      </c>
      <c r="D263" s="46"/>
      <c r="E263" s="17"/>
      <c r="F263" s="46">
        <f t="shared" si="16"/>
        <v>0</v>
      </c>
      <c r="G263" s="17"/>
      <c r="H263" s="46">
        <f t="shared" si="17"/>
        <v>0</v>
      </c>
      <c r="I263" s="80"/>
    </row>
    <row r="264" spans="1:9" hidden="1" x14ac:dyDescent="0.25">
      <c r="A264" s="18">
        <v>34</v>
      </c>
      <c r="B264" s="25" t="s">
        <v>257</v>
      </c>
      <c r="C264" s="88" t="s">
        <v>53</v>
      </c>
      <c r="D264" s="46">
        <v>3780</v>
      </c>
      <c r="E264" s="17"/>
      <c r="F264" s="46">
        <f t="shared" si="16"/>
        <v>3780</v>
      </c>
      <c r="G264" s="17"/>
      <c r="H264" s="46">
        <f t="shared" si="17"/>
        <v>3780</v>
      </c>
      <c r="I264" s="80"/>
    </row>
    <row r="265" spans="1:9" hidden="1" x14ac:dyDescent="0.25">
      <c r="A265" s="78">
        <v>35</v>
      </c>
      <c r="B265" s="25" t="s">
        <v>258</v>
      </c>
      <c r="C265" s="88" t="s">
        <v>53</v>
      </c>
      <c r="D265" s="46">
        <v>28076</v>
      </c>
      <c r="E265" s="17"/>
      <c r="F265" s="46">
        <f t="shared" si="16"/>
        <v>28076</v>
      </c>
      <c r="G265" s="17">
        <v>3780</v>
      </c>
      <c r="H265" s="46">
        <f t="shared" si="17"/>
        <v>24296</v>
      </c>
      <c r="I265" s="80"/>
    </row>
    <row r="266" spans="1:9" hidden="1" x14ac:dyDescent="0.25">
      <c r="A266" s="18">
        <v>36</v>
      </c>
      <c r="B266" s="87" t="s">
        <v>259</v>
      </c>
      <c r="C266" s="88" t="s">
        <v>19</v>
      </c>
      <c r="D266" s="46">
        <v>350</v>
      </c>
      <c r="E266" s="17"/>
      <c r="F266" s="46">
        <f t="shared" si="16"/>
        <v>350</v>
      </c>
      <c r="G266" s="17"/>
      <c r="H266" s="46">
        <f t="shared" si="17"/>
        <v>350</v>
      </c>
      <c r="I266" s="80"/>
    </row>
    <row r="267" spans="1:9" hidden="1" x14ac:dyDescent="0.25">
      <c r="A267" s="78">
        <v>37</v>
      </c>
      <c r="B267" s="89" t="s">
        <v>260</v>
      </c>
      <c r="C267" s="90" t="s">
        <v>53</v>
      </c>
      <c r="D267" s="46">
        <v>1750</v>
      </c>
      <c r="E267" s="17"/>
      <c r="F267" s="46">
        <f t="shared" si="16"/>
        <v>1750</v>
      </c>
      <c r="G267" s="17">
        <v>250</v>
      </c>
      <c r="H267" s="46">
        <f t="shared" si="17"/>
        <v>1500</v>
      </c>
      <c r="I267" s="80"/>
    </row>
    <row r="268" spans="1:9" hidden="1" x14ac:dyDescent="0.25">
      <c r="A268" s="18">
        <v>38</v>
      </c>
      <c r="B268" s="25" t="s">
        <v>261</v>
      </c>
      <c r="C268" s="91" t="s">
        <v>19</v>
      </c>
      <c r="D268" s="46">
        <v>92</v>
      </c>
      <c r="E268" s="17"/>
      <c r="F268" s="46">
        <f t="shared" si="16"/>
        <v>92</v>
      </c>
      <c r="G268" s="17">
        <v>75</v>
      </c>
      <c r="H268" s="46">
        <f t="shared" si="17"/>
        <v>17</v>
      </c>
      <c r="I268" s="80"/>
    </row>
    <row r="269" spans="1:9" hidden="1" x14ac:dyDescent="0.25">
      <c r="A269" s="78">
        <v>39</v>
      </c>
      <c r="B269" s="89" t="s">
        <v>262</v>
      </c>
      <c r="C269" s="90" t="s">
        <v>19</v>
      </c>
      <c r="D269" s="46">
        <v>60</v>
      </c>
      <c r="E269" s="17"/>
      <c r="F269" s="46">
        <f t="shared" si="16"/>
        <v>60</v>
      </c>
      <c r="G269" s="17"/>
      <c r="H269" s="46">
        <f t="shared" si="17"/>
        <v>60</v>
      </c>
      <c r="I269" s="80"/>
    </row>
    <row r="270" spans="1:9" hidden="1" x14ac:dyDescent="0.25">
      <c r="A270" s="18">
        <v>40</v>
      </c>
      <c r="B270" s="87" t="s">
        <v>263</v>
      </c>
      <c r="C270" s="88" t="s">
        <v>19</v>
      </c>
      <c r="D270" s="46"/>
      <c r="E270" s="17">
        <v>1000</v>
      </c>
      <c r="F270" s="46">
        <f t="shared" si="16"/>
        <v>1000</v>
      </c>
      <c r="G270" s="17">
        <v>150</v>
      </c>
      <c r="H270" s="46">
        <f t="shared" si="17"/>
        <v>850</v>
      </c>
      <c r="I270" s="80"/>
    </row>
    <row r="271" spans="1:9" hidden="1" x14ac:dyDescent="0.25">
      <c r="A271" s="78">
        <v>41</v>
      </c>
      <c r="B271" s="87" t="s">
        <v>264</v>
      </c>
      <c r="C271" s="88" t="s">
        <v>239</v>
      </c>
      <c r="D271" s="46">
        <v>110</v>
      </c>
      <c r="E271" s="17"/>
      <c r="F271" s="46">
        <f t="shared" si="16"/>
        <v>110</v>
      </c>
      <c r="G271" s="17">
        <v>75</v>
      </c>
      <c r="H271" s="46">
        <f t="shared" si="17"/>
        <v>35</v>
      </c>
      <c r="I271" s="80"/>
    </row>
    <row r="272" spans="1:9" hidden="1" x14ac:dyDescent="0.25">
      <c r="A272" s="18">
        <v>42</v>
      </c>
      <c r="B272" s="92" t="s">
        <v>95</v>
      </c>
      <c r="C272" s="93" t="s">
        <v>19</v>
      </c>
      <c r="D272" s="46">
        <v>40</v>
      </c>
      <c r="E272" s="17"/>
      <c r="F272" s="46">
        <f t="shared" si="16"/>
        <v>40</v>
      </c>
      <c r="G272" s="17">
        <v>2</v>
      </c>
      <c r="H272" s="46">
        <f t="shared" si="17"/>
        <v>38</v>
      </c>
      <c r="I272" s="94"/>
    </row>
    <row r="273" spans="1:8" hidden="1" x14ac:dyDescent="0.25">
      <c r="A273" s="84">
        <v>43</v>
      </c>
      <c r="B273" s="89" t="s">
        <v>310</v>
      </c>
      <c r="C273" s="90" t="s">
        <v>73</v>
      </c>
      <c r="D273" s="15">
        <v>190</v>
      </c>
      <c r="E273" s="14"/>
      <c r="F273" s="15">
        <f t="shared" si="16"/>
        <v>190</v>
      </c>
      <c r="G273" s="14"/>
      <c r="H273" s="15">
        <f t="shared" si="17"/>
        <v>190</v>
      </c>
    </row>
    <row r="274" spans="1:8" hidden="1" x14ac:dyDescent="0.25">
      <c r="A274" s="84">
        <v>44</v>
      </c>
      <c r="B274" s="89" t="s">
        <v>343</v>
      </c>
      <c r="C274" s="90" t="s">
        <v>224</v>
      </c>
      <c r="D274" s="46"/>
      <c r="E274" s="17">
        <v>100</v>
      </c>
      <c r="F274" s="46">
        <f t="shared" ref="F274:F278" si="20">SUM(D274+E274)</f>
        <v>100</v>
      </c>
      <c r="G274" s="17"/>
      <c r="H274" s="46">
        <f t="shared" ref="H274:H278" si="21">SUM(F274-G274)</f>
        <v>100</v>
      </c>
    </row>
    <row r="275" spans="1:8" hidden="1" x14ac:dyDescent="0.25">
      <c r="A275" s="78">
        <v>45</v>
      </c>
      <c r="B275" s="130" t="s">
        <v>344</v>
      </c>
      <c r="C275" s="221" t="s">
        <v>224</v>
      </c>
      <c r="D275" s="46"/>
      <c r="E275" s="17">
        <v>100</v>
      </c>
      <c r="F275" s="46">
        <f t="shared" si="20"/>
        <v>100</v>
      </c>
      <c r="G275" s="17"/>
      <c r="H275" s="46">
        <f t="shared" si="21"/>
        <v>100</v>
      </c>
    </row>
    <row r="276" spans="1:8" hidden="1" x14ac:dyDescent="0.25">
      <c r="A276" s="78">
        <v>46</v>
      </c>
      <c r="B276" s="130" t="s">
        <v>345</v>
      </c>
      <c r="C276" s="221" t="s">
        <v>224</v>
      </c>
      <c r="D276" s="46"/>
      <c r="E276" s="17">
        <v>100</v>
      </c>
      <c r="F276" s="46">
        <f t="shared" si="20"/>
        <v>100</v>
      </c>
      <c r="G276" s="17">
        <v>2</v>
      </c>
      <c r="H276" s="46">
        <f t="shared" si="21"/>
        <v>98</v>
      </c>
    </row>
    <row r="277" spans="1:8" hidden="1" x14ac:dyDescent="0.25">
      <c r="A277" s="78">
        <v>47</v>
      </c>
      <c r="B277" s="130" t="s">
        <v>346</v>
      </c>
      <c r="C277" s="221" t="s">
        <v>19</v>
      </c>
      <c r="D277" s="15"/>
      <c r="E277" s="14">
        <v>500</v>
      </c>
      <c r="F277" s="15">
        <f t="shared" si="20"/>
        <v>500</v>
      </c>
      <c r="G277" s="14"/>
      <c r="H277" s="15">
        <f t="shared" si="21"/>
        <v>500</v>
      </c>
    </row>
    <row r="278" spans="1:8" hidden="1" x14ac:dyDescent="0.25">
      <c r="A278" s="259">
        <v>48</v>
      </c>
      <c r="B278" s="260" t="s">
        <v>356</v>
      </c>
      <c r="C278" s="222"/>
      <c r="D278" s="261"/>
      <c r="E278" s="120">
        <v>500</v>
      </c>
      <c r="F278" s="261">
        <f t="shared" si="20"/>
        <v>500</v>
      </c>
      <c r="G278" s="120">
        <v>500</v>
      </c>
      <c r="H278" s="261">
        <f t="shared" si="21"/>
        <v>0</v>
      </c>
    </row>
    <row r="279" spans="1:8" hidden="1" x14ac:dyDescent="0.25"/>
    <row r="280" spans="1:8" hidden="1" x14ac:dyDescent="0.25"/>
    <row r="281" spans="1:8" hidden="1" x14ac:dyDescent="0.25"/>
    <row r="282" spans="1:8" hidden="1" x14ac:dyDescent="0.25"/>
    <row r="283" spans="1:8" ht="15.75" hidden="1" x14ac:dyDescent="0.25">
      <c r="A283" s="100"/>
      <c r="B283" s="321" t="s">
        <v>265</v>
      </c>
      <c r="C283" s="321"/>
      <c r="D283" s="321"/>
      <c r="E283" s="321"/>
      <c r="F283" s="321"/>
      <c r="G283" s="321"/>
      <c r="H283" s="101"/>
    </row>
    <row r="284" spans="1:8" hidden="1" x14ac:dyDescent="0.25">
      <c r="A284" s="100"/>
      <c r="B284" s="322" t="s">
        <v>341</v>
      </c>
      <c r="C284" s="322"/>
      <c r="D284" s="322"/>
      <c r="E284" s="322"/>
      <c r="F284" s="322"/>
      <c r="G284" s="322"/>
      <c r="H284" s="102"/>
    </row>
    <row r="285" spans="1:8" hidden="1" x14ac:dyDescent="0.25">
      <c r="A285" s="103"/>
      <c r="B285" s="104"/>
      <c r="C285" s="103"/>
      <c r="D285" s="105"/>
      <c r="E285" s="106"/>
      <c r="F285" s="106"/>
      <c r="G285" s="106"/>
      <c r="H285" s="106"/>
    </row>
    <row r="286" spans="1:8" hidden="1" x14ac:dyDescent="0.25">
      <c r="A286" s="4" t="s">
        <v>3</v>
      </c>
      <c r="B286" s="4" t="s">
        <v>4</v>
      </c>
      <c r="C286" s="4" t="s">
        <v>5</v>
      </c>
      <c r="D286" s="4" t="s">
        <v>221</v>
      </c>
      <c r="E286" s="4" t="s">
        <v>7</v>
      </c>
      <c r="F286" s="4" t="s">
        <v>8</v>
      </c>
      <c r="G286" s="4" t="s">
        <v>7</v>
      </c>
      <c r="H286" s="4" t="s">
        <v>222</v>
      </c>
    </row>
    <row r="287" spans="1:8" hidden="1" x14ac:dyDescent="0.25">
      <c r="A287" s="6"/>
      <c r="B287" s="107"/>
      <c r="C287" s="6"/>
      <c r="D287" s="6"/>
      <c r="E287" s="6" t="s">
        <v>11</v>
      </c>
      <c r="F287" s="6"/>
      <c r="G287" s="6" t="s">
        <v>12</v>
      </c>
      <c r="H287" s="6"/>
    </row>
    <row r="288" spans="1:8" hidden="1" x14ac:dyDescent="0.25">
      <c r="A288" s="9"/>
      <c r="B288" s="108"/>
      <c r="C288" s="9"/>
      <c r="D288" s="9"/>
      <c r="E288" s="9"/>
      <c r="F288" s="9"/>
      <c r="G288" s="9"/>
      <c r="H288" s="9"/>
    </row>
    <row r="289" spans="1:8" hidden="1" x14ac:dyDescent="0.25">
      <c r="A289" s="109">
        <v>1</v>
      </c>
      <c r="B289" s="110" t="s">
        <v>266</v>
      </c>
      <c r="C289" s="109" t="s">
        <v>19</v>
      </c>
      <c r="D289" s="46">
        <v>118</v>
      </c>
      <c r="E289" s="17"/>
      <c r="F289" s="46">
        <f t="shared" ref="F289:F296" si="22">SUM(D289+E289)</f>
        <v>118</v>
      </c>
      <c r="G289" s="17">
        <v>20</v>
      </c>
      <c r="H289" s="46">
        <f t="shared" ref="H289:H296" si="23">SUM(F289-G289)</f>
        <v>98</v>
      </c>
    </row>
    <row r="290" spans="1:8" hidden="1" x14ac:dyDescent="0.25">
      <c r="A290" s="16">
        <v>2</v>
      </c>
      <c r="B290" s="22" t="s">
        <v>267</v>
      </c>
      <c r="C290" s="16" t="s">
        <v>19</v>
      </c>
      <c r="D290" s="46">
        <v>47</v>
      </c>
      <c r="E290" s="17"/>
      <c r="F290" s="46">
        <f t="shared" si="22"/>
        <v>47</v>
      </c>
      <c r="G290" s="17"/>
      <c r="H290" s="46">
        <f t="shared" si="23"/>
        <v>47</v>
      </c>
    </row>
    <row r="291" spans="1:8" hidden="1" x14ac:dyDescent="0.25">
      <c r="A291" s="16">
        <v>3</v>
      </c>
      <c r="B291" s="22" t="s">
        <v>268</v>
      </c>
      <c r="C291" s="16" t="s">
        <v>19</v>
      </c>
      <c r="D291" s="46">
        <v>108</v>
      </c>
      <c r="E291" s="17"/>
      <c r="F291" s="46">
        <f t="shared" si="22"/>
        <v>108</v>
      </c>
      <c r="G291" s="17">
        <v>12</v>
      </c>
      <c r="H291" s="46">
        <f t="shared" si="23"/>
        <v>96</v>
      </c>
    </row>
    <row r="292" spans="1:8" hidden="1" x14ac:dyDescent="0.25">
      <c r="A292" s="11">
        <v>4</v>
      </c>
      <c r="B292" s="111" t="s">
        <v>269</v>
      </c>
      <c r="C292" s="11" t="s">
        <v>122</v>
      </c>
      <c r="D292" s="46">
        <v>105</v>
      </c>
      <c r="E292" s="17"/>
      <c r="F292" s="46">
        <f t="shared" si="22"/>
        <v>105</v>
      </c>
      <c r="G292" s="17">
        <v>6</v>
      </c>
      <c r="H292" s="46">
        <f t="shared" si="23"/>
        <v>99</v>
      </c>
    </row>
    <row r="293" spans="1:8" hidden="1" x14ac:dyDescent="0.25">
      <c r="A293" s="19">
        <v>5</v>
      </c>
      <c r="B293" s="13" t="s">
        <v>270</v>
      </c>
      <c r="C293" s="19" t="s">
        <v>19</v>
      </c>
      <c r="D293" s="46">
        <v>80</v>
      </c>
      <c r="E293" s="17"/>
      <c r="F293" s="46">
        <f t="shared" si="22"/>
        <v>80</v>
      </c>
      <c r="G293" s="17">
        <v>8</v>
      </c>
      <c r="H293" s="46">
        <f t="shared" si="23"/>
        <v>72</v>
      </c>
    </row>
    <row r="294" spans="1:8" hidden="1" x14ac:dyDescent="0.25">
      <c r="A294" s="16">
        <v>6</v>
      </c>
      <c r="B294" s="22" t="s">
        <v>271</v>
      </c>
      <c r="C294" s="16" t="s">
        <v>19</v>
      </c>
      <c r="D294" s="46"/>
      <c r="E294" s="17"/>
      <c r="F294" s="46">
        <f t="shared" si="22"/>
        <v>0</v>
      </c>
      <c r="G294" s="17"/>
      <c r="H294" s="46">
        <f t="shared" si="23"/>
        <v>0</v>
      </c>
    </row>
    <row r="295" spans="1:8" hidden="1" x14ac:dyDescent="0.25">
      <c r="A295" s="19">
        <v>7</v>
      </c>
      <c r="B295" s="14" t="s">
        <v>272</v>
      </c>
      <c r="C295" s="19" t="s">
        <v>19</v>
      </c>
      <c r="D295" s="46">
        <v>37</v>
      </c>
      <c r="E295" s="17"/>
      <c r="F295" s="46">
        <f t="shared" si="22"/>
        <v>37</v>
      </c>
      <c r="G295" s="17"/>
      <c r="H295" s="46">
        <f t="shared" si="23"/>
        <v>37</v>
      </c>
    </row>
    <row r="296" spans="1:8" hidden="1" x14ac:dyDescent="0.25">
      <c r="A296" s="37">
        <v>8</v>
      </c>
      <c r="B296" s="112" t="s">
        <v>273</v>
      </c>
      <c r="C296" s="113" t="s">
        <v>53</v>
      </c>
      <c r="D296" s="115"/>
      <c r="E296" s="26"/>
      <c r="F296" s="115">
        <f t="shared" si="22"/>
        <v>0</v>
      </c>
      <c r="G296" s="26"/>
      <c r="H296" s="115">
        <f t="shared" si="23"/>
        <v>0</v>
      </c>
    </row>
    <row r="297" spans="1:8" hidden="1" x14ac:dyDescent="0.25"/>
    <row r="298" spans="1:8" hidden="1" x14ac:dyDescent="0.25"/>
    <row r="300" spans="1:8" ht="0.75" customHeight="1" x14ac:dyDescent="0.25">
      <c r="A300" s="100"/>
      <c r="B300" s="321" t="s">
        <v>274</v>
      </c>
      <c r="C300" s="321"/>
      <c r="D300" s="321"/>
      <c r="E300" s="321"/>
      <c r="F300" s="321"/>
      <c r="G300" s="321"/>
      <c r="H300" s="101"/>
    </row>
    <row r="301" spans="1:8" hidden="1" x14ac:dyDescent="0.25">
      <c r="A301" s="100"/>
      <c r="B301" s="322" t="s">
        <v>340</v>
      </c>
      <c r="C301" s="322"/>
      <c r="D301" s="322"/>
      <c r="E301" s="322"/>
      <c r="F301" s="322"/>
      <c r="G301" s="322"/>
      <c r="H301" s="102"/>
    </row>
    <row r="302" spans="1:8" hidden="1" x14ac:dyDescent="0.25">
      <c r="A302" s="100"/>
      <c r="B302" s="219"/>
      <c r="C302" s="219"/>
      <c r="D302" s="219"/>
      <c r="E302" s="219"/>
      <c r="F302" s="219"/>
      <c r="G302" s="219"/>
      <c r="H302" s="102"/>
    </row>
    <row r="303" spans="1:8" hidden="1" x14ac:dyDescent="0.25">
      <c r="A303" s="103"/>
      <c r="B303" s="104"/>
      <c r="C303" s="103"/>
      <c r="D303" s="105"/>
      <c r="E303" s="106"/>
      <c r="F303" s="106"/>
      <c r="G303" s="106"/>
      <c r="H303" s="106"/>
    </row>
    <row r="304" spans="1:8" hidden="1" x14ac:dyDescent="0.25">
      <c r="A304" s="4" t="s">
        <v>3</v>
      </c>
      <c r="B304" s="4" t="s">
        <v>4</v>
      </c>
      <c r="C304" s="4" t="s">
        <v>5</v>
      </c>
      <c r="D304" s="4" t="s">
        <v>221</v>
      </c>
      <c r="E304" s="4" t="s">
        <v>7</v>
      </c>
      <c r="F304" s="4" t="s">
        <v>8</v>
      </c>
      <c r="G304" s="4" t="s">
        <v>7</v>
      </c>
      <c r="H304" s="4" t="s">
        <v>222</v>
      </c>
    </row>
    <row r="305" spans="1:8" hidden="1" x14ac:dyDescent="0.25">
      <c r="A305" s="6"/>
      <c r="B305" s="107"/>
      <c r="C305" s="6"/>
      <c r="D305" s="6"/>
      <c r="E305" s="6" t="s">
        <v>11</v>
      </c>
      <c r="F305" s="6"/>
      <c r="G305" s="6" t="s">
        <v>12</v>
      </c>
      <c r="H305" s="6"/>
    </row>
    <row r="306" spans="1:8" hidden="1" x14ac:dyDescent="0.25">
      <c r="A306" s="4"/>
      <c r="B306" s="117"/>
      <c r="C306" s="4"/>
      <c r="D306" s="118"/>
      <c r="E306" s="118"/>
      <c r="F306" s="118"/>
      <c r="G306" s="118"/>
      <c r="H306" s="118"/>
    </row>
    <row r="307" spans="1:8" hidden="1" x14ac:dyDescent="0.25">
      <c r="A307" s="16">
        <v>1</v>
      </c>
      <c r="B307" s="22" t="s">
        <v>275</v>
      </c>
      <c r="C307" s="16" t="s">
        <v>201</v>
      </c>
      <c r="D307" s="13"/>
      <c r="E307" s="14"/>
      <c r="F307" s="15"/>
      <c r="G307" s="14"/>
      <c r="H307" s="15"/>
    </row>
    <row r="308" spans="1:8" hidden="1" x14ac:dyDescent="0.25">
      <c r="A308" s="16"/>
      <c r="B308" s="22"/>
      <c r="C308" s="16"/>
      <c r="D308" s="12"/>
      <c r="E308" s="12"/>
      <c r="F308" s="12"/>
      <c r="G308" s="12"/>
      <c r="H308" s="12"/>
    </row>
    <row r="309" spans="1:8" hidden="1" x14ac:dyDescent="0.25">
      <c r="A309" s="29"/>
      <c r="B309" s="114"/>
      <c r="C309" s="29"/>
      <c r="D309" s="26"/>
      <c r="E309" s="26"/>
      <c r="F309" s="26"/>
      <c r="G309" s="26"/>
      <c r="H309" s="26"/>
    </row>
    <row r="310" spans="1:8" hidden="1" x14ac:dyDescent="0.25"/>
    <row r="311" spans="1:8" ht="15.75" x14ac:dyDescent="0.25">
      <c r="A311" s="329" t="s">
        <v>276</v>
      </c>
      <c r="B311" s="329"/>
      <c r="C311" s="329"/>
      <c r="D311" s="329"/>
      <c r="E311" s="329"/>
      <c r="F311" s="329"/>
      <c r="G311" s="329"/>
      <c r="H311" s="329"/>
    </row>
    <row r="312" spans="1:8" ht="15.75" x14ac:dyDescent="0.25">
      <c r="A312" s="329" t="s">
        <v>277</v>
      </c>
      <c r="B312" s="329"/>
      <c r="C312" s="329"/>
      <c r="D312" s="329"/>
      <c r="E312" s="329"/>
      <c r="F312" s="329"/>
      <c r="G312" s="329"/>
      <c r="H312" s="329"/>
    </row>
    <row r="313" spans="1:8" ht="15.75" x14ac:dyDescent="0.25">
      <c r="A313" s="331" t="s">
        <v>342</v>
      </c>
      <c r="B313" s="330"/>
      <c r="C313" s="330"/>
      <c r="D313" s="330"/>
      <c r="E313" s="330"/>
      <c r="F313" s="330"/>
      <c r="G313" s="330"/>
      <c r="H313" s="330"/>
    </row>
    <row r="314" spans="1:8" x14ac:dyDescent="0.25">
      <c r="A314" s="217"/>
      <c r="B314" s="217"/>
      <c r="C314" s="217"/>
      <c r="D314" s="217"/>
      <c r="E314" s="217"/>
      <c r="F314" s="217"/>
      <c r="G314" s="217"/>
      <c r="H314" s="217"/>
    </row>
    <row r="315" spans="1:8" x14ac:dyDescent="0.25">
      <c r="A315" s="217"/>
      <c r="B315" s="217"/>
      <c r="C315" s="217"/>
      <c r="D315" s="217"/>
      <c r="E315" s="217"/>
      <c r="F315" s="217"/>
      <c r="G315" s="217"/>
      <c r="H315" s="217"/>
    </row>
    <row r="316" spans="1:8" x14ac:dyDescent="0.25">
      <c r="A316" s="4" t="s">
        <v>3</v>
      </c>
      <c r="B316" s="4" t="s">
        <v>4</v>
      </c>
      <c r="C316" s="4" t="s">
        <v>164</v>
      </c>
      <c r="D316" s="4" t="s">
        <v>6</v>
      </c>
      <c r="E316" s="4" t="s">
        <v>7</v>
      </c>
      <c r="F316" s="4" t="s">
        <v>8</v>
      </c>
      <c r="G316" s="4" t="s">
        <v>7</v>
      </c>
      <c r="H316" s="4" t="s">
        <v>6</v>
      </c>
    </row>
    <row r="317" spans="1:8" x14ac:dyDescent="0.25">
      <c r="A317" s="6"/>
      <c r="B317" s="6"/>
      <c r="C317" s="6"/>
      <c r="D317" s="6" t="s">
        <v>278</v>
      </c>
      <c r="E317" s="6" t="s">
        <v>11</v>
      </c>
      <c r="F317" s="6"/>
      <c r="G317" s="6" t="s">
        <v>12</v>
      </c>
      <c r="H317" s="6"/>
    </row>
    <row r="318" spans="1:8" x14ac:dyDescent="0.25">
      <c r="A318" s="109"/>
      <c r="B318" s="109"/>
      <c r="C318" s="109"/>
      <c r="D318" s="109"/>
      <c r="E318" s="109"/>
      <c r="F318" s="109"/>
      <c r="G318" s="109"/>
      <c r="H318" s="109"/>
    </row>
    <row r="319" spans="1:8" x14ac:dyDescent="0.25">
      <c r="A319" s="16">
        <v>1</v>
      </c>
      <c r="B319" s="17" t="s">
        <v>279</v>
      </c>
      <c r="C319" s="17"/>
      <c r="D319" s="13"/>
      <c r="E319" s="14"/>
      <c r="F319" s="15"/>
      <c r="G319" s="14"/>
      <c r="H319" s="15"/>
    </row>
    <row r="320" spans="1:8" x14ac:dyDescent="0.25">
      <c r="A320" s="16">
        <v>2</v>
      </c>
      <c r="B320" s="17" t="s">
        <v>280</v>
      </c>
      <c r="C320" s="17"/>
      <c r="D320" s="13"/>
      <c r="E320" s="14"/>
      <c r="F320" s="15"/>
      <c r="G320" s="14"/>
      <c r="H320" s="15"/>
    </row>
    <row r="321" spans="1:8" x14ac:dyDescent="0.25">
      <c r="A321" s="16">
        <v>3</v>
      </c>
      <c r="B321" s="17" t="s">
        <v>281</v>
      </c>
      <c r="C321" s="17"/>
      <c r="D321" s="13"/>
      <c r="E321" s="14"/>
      <c r="F321" s="15"/>
      <c r="G321" s="14"/>
      <c r="H321" s="15"/>
    </row>
    <row r="322" spans="1:8" x14ac:dyDescent="0.25">
      <c r="A322" s="16">
        <v>4</v>
      </c>
      <c r="B322" s="17" t="s">
        <v>282</v>
      </c>
      <c r="C322" s="16" t="s">
        <v>283</v>
      </c>
      <c r="D322" s="46">
        <v>10</v>
      </c>
      <c r="E322" s="17">
        <v>25</v>
      </c>
      <c r="F322" s="46">
        <f t="shared" ref="F322:F323" si="24">SUM(D322+E322)</f>
        <v>35</v>
      </c>
      <c r="G322" s="17">
        <v>24</v>
      </c>
      <c r="H322" s="46">
        <f t="shared" ref="H322:H323" si="25">SUM(F322-G322)</f>
        <v>11</v>
      </c>
    </row>
    <row r="323" spans="1:8" x14ac:dyDescent="0.25">
      <c r="A323" s="16">
        <v>5</v>
      </c>
      <c r="B323" s="17" t="s">
        <v>284</v>
      </c>
      <c r="C323" s="16" t="s">
        <v>283</v>
      </c>
      <c r="D323" s="46">
        <v>11</v>
      </c>
      <c r="E323" s="17">
        <v>10</v>
      </c>
      <c r="F323" s="46">
        <f t="shared" si="24"/>
        <v>21</v>
      </c>
      <c r="G323" s="17">
        <v>15</v>
      </c>
      <c r="H323" s="46">
        <f t="shared" si="25"/>
        <v>6</v>
      </c>
    </row>
    <row r="324" spans="1:8" x14ac:dyDescent="0.25">
      <c r="A324" s="16">
        <v>6</v>
      </c>
      <c r="B324" s="17" t="s">
        <v>285</v>
      </c>
      <c r="C324" s="17"/>
      <c r="D324" s="13"/>
      <c r="E324" s="14"/>
      <c r="F324" s="15"/>
      <c r="G324" s="14"/>
      <c r="H324" s="15"/>
    </row>
    <row r="325" spans="1:8" x14ac:dyDescent="0.25">
      <c r="A325" s="16">
        <v>7</v>
      </c>
      <c r="B325" s="17" t="s">
        <v>286</v>
      </c>
      <c r="C325" s="17"/>
      <c r="D325" s="13"/>
      <c r="E325" s="14"/>
      <c r="F325" s="15"/>
      <c r="G325" s="14"/>
      <c r="H325" s="15"/>
    </row>
    <row r="326" spans="1:8" x14ac:dyDescent="0.25">
      <c r="A326" s="16">
        <v>8</v>
      </c>
      <c r="B326" s="17" t="s">
        <v>287</v>
      </c>
      <c r="C326" s="17"/>
      <c r="D326" s="13"/>
      <c r="E326" s="14"/>
      <c r="F326" s="15"/>
      <c r="G326" s="14"/>
      <c r="H326" s="15"/>
    </row>
    <row r="327" spans="1:8" x14ac:dyDescent="0.25">
      <c r="A327" s="16"/>
      <c r="B327" s="17"/>
      <c r="C327" s="17"/>
      <c r="D327" s="17"/>
      <c r="E327" s="17"/>
      <c r="F327" s="17"/>
      <c r="G327" s="17"/>
      <c r="H327" s="17"/>
    </row>
    <row r="328" spans="1:8" x14ac:dyDescent="0.25">
      <c r="A328" s="16"/>
      <c r="B328" s="17"/>
      <c r="C328" s="17"/>
      <c r="D328" s="17"/>
      <c r="E328" s="17"/>
      <c r="F328" s="17"/>
      <c r="G328" s="17"/>
      <c r="H328" s="17"/>
    </row>
    <row r="329" spans="1:8" x14ac:dyDescent="0.25">
      <c r="A329" s="120"/>
      <c r="B329" s="120"/>
      <c r="C329" s="120"/>
      <c r="D329" s="120"/>
      <c r="E329" s="120"/>
      <c r="F329" s="120"/>
      <c r="G329" s="120"/>
      <c r="H329" s="120"/>
    </row>
    <row r="341" ht="15.75" customHeight="1" x14ac:dyDescent="0.25"/>
  </sheetData>
  <mergeCells count="14">
    <mergeCell ref="A312:H312"/>
    <mergeCell ref="A313:H313"/>
    <mergeCell ref="B227:G227"/>
    <mergeCell ref="B283:G283"/>
    <mergeCell ref="B284:G284"/>
    <mergeCell ref="B300:G300"/>
    <mergeCell ref="B301:G301"/>
    <mergeCell ref="A311:H311"/>
    <mergeCell ref="B226:G226"/>
    <mergeCell ref="A2:H2"/>
    <mergeCell ref="A3:H3"/>
    <mergeCell ref="A4:H4"/>
    <mergeCell ref="A158:H158"/>
    <mergeCell ref="A159:H159"/>
  </mergeCells>
  <pageMargins left="0.7" right="0.7" top="0.75" bottom="0.75" header="0.3" footer="0.3"/>
  <pageSetup paperSize="5" scale="89" orientation="portrait" horizontalDpi="4294967292" verticalDpi="0" r:id="rId1"/>
  <rowBreaks count="5" manualBreakCount="5">
    <brk id="66" max="8" man="1"/>
    <brk id="133" max="16383" man="1"/>
    <brk id="155" max="8" man="1"/>
    <brk id="224" max="16383" man="1"/>
    <brk id="2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Kontrak22</vt:lpstr>
      <vt:lpstr>Jan22</vt:lpstr>
      <vt:lpstr>Feb22</vt:lpstr>
      <vt:lpstr>Maret22</vt:lpstr>
      <vt:lpstr>April22</vt:lpstr>
      <vt:lpstr>Mei22</vt:lpstr>
      <vt:lpstr>Juni22</vt:lpstr>
      <vt:lpstr>Juli22</vt:lpstr>
      <vt:lpstr>Agustus22</vt:lpstr>
      <vt:lpstr>September22</vt:lpstr>
      <vt:lpstr>Sheet2</vt:lpstr>
      <vt:lpstr>Sheet3</vt:lpstr>
      <vt:lpstr>Agustus22!Print_Area</vt:lpstr>
      <vt:lpstr>April22!Print_Area</vt:lpstr>
      <vt:lpstr>'Feb22'!Print_Area</vt:lpstr>
      <vt:lpstr>'Jan22'!Print_Area</vt:lpstr>
      <vt:lpstr>Juli22!Print_Area</vt:lpstr>
      <vt:lpstr>Juni22!Print_Area</vt:lpstr>
      <vt:lpstr>Kontrak22!Print_Area</vt:lpstr>
      <vt:lpstr>Maret22!Print_Area</vt:lpstr>
      <vt:lpstr>'Mei22'!Print_Area</vt:lpstr>
      <vt:lpstr>September22!Print_Area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RSUD Soeselo_tiko</cp:lastModifiedBy>
  <cp:lastPrinted>2022-10-24T04:18:00Z</cp:lastPrinted>
  <dcterms:created xsi:type="dcterms:W3CDTF">2022-02-22T02:40:19Z</dcterms:created>
  <dcterms:modified xsi:type="dcterms:W3CDTF">2022-10-29T09:56:55Z</dcterms:modified>
</cp:coreProperties>
</file>