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495DD86D-2097-4A4B-BC05-E9D01288F9CA}" xr6:coauthVersionLast="47" xr6:coauthVersionMax="47" xr10:uidLastSave="{00000000-0000-0000-0000-000000000000}"/>
  <bookViews>
    <workbookView xWindow="14295" yWindow="0" windowWidth="14610" windowHeight="15585" tabRatio="670" firstSheet="2" activeTab="2" xr2:uid="{00000000-000D-0000-FFFF-FFFF00000000}"/>
  </bookViews>
  <sheets>
    <sheet name="Non Medis" sheetId="19" state="hidden" r:id="rId1"/>
    <sheet name="tenaga tekni lainnya" sheetId="18" state="hidden" r:id="rId2"/>
    <sheet name="DATA PEGAWAI" sheetId="31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31" l="1"/>
  <c r="A9" i="31"/>
  <c r="A10" i="31"/>
  <c r="A11" i="31"/>
  <c r="A12" i="31"/>
  <c r="A13" i="31"/>
  <c r="A14" i="31"/>
  <c r="A15" i="31"/>
  <c r="A16" i="31"/>
  <c r="A17" i="31"/>
  <c r="A18" i="31"/>
  <c r="A19" i="31"/>
  <c r="A20" i="31"/>
  <c r="A21" i="31"/>
  <c r="A22" i="31"/>
  <c r="A23" i="31"/>
  <c r="A24" i="31"/>
  <c r="A25" i="31"/>
  <c r="A26" i="31"/>
  <c r="A27" i="31"/>
  <c r="A28" i="31"/>
  <c r="A29" i="31"/>
  <c r="A30" i="31"/>
  <c r="A31" i="31"/>
  <c r="A32" i="31"/>
  <c r="A33" i="31"/>
  <c r="A34" i="31"/>
  <c r="A35" i="31"/>
  <c r="A36" i="31"/>
  <c r="A37" i="31"/>
  <c r="A38" i="31"/>
  <c r="A39" i="31"/>
  <c r="A40" i="31"/>
  <c r="A41" i="31"/>
  <c r="A42" i="31"/>
  <c r="A43" i="31"/>
  <c r="A44" i="31"/>
  <c r="A45" i="31"/>
  <c r="A46" i="31"/>
  <c r="A47" i="31"/>
  <c r="A48" i="31"/>
  <c r="A49" i="31"/>
  <c r="A50" i="31"/>
  <c r="A51" i="31"/>
  <c r="A52" i="31"/>
  <c r="A53" i="31"/>
  <c r="A54" i="31"/>
  <c r="A55" i="31"/>
  <c r="A56" i="31"/>
  <c r="A57" i="31"/>
  <c r="A58" i="31"/>
  <c r="A59" i="31"/>
  <c r="A60" i="31"/>
  <c r="A61" i="31"/>
  <c r="A62" i="31"/>
  <c r="A63" i="31"/>
  <c r="A64" i="31"/>
  <c r="A65" i="31"/>
  <c r="A66" i="31"/>
  <c r="A67" i="31"/>
  <c r="A68" i="31"/>
  <c r="A69" i="31"/>
  <c r="A70" i="31"/>
  <c r="A71" i="31"/>
  <c r="A72" i="31"/>
  <c r="A73" i="31"/>
  <c r="A74" i="31"/>
  <c r="A75" i="31"/>
  <c r="A76" i="31"/>
  <c r="A77" i="31"/>
  <c r="A78" i="31"/>
  <c r="A79" i="31"/>
  <c r="A80" i="31"/>
  <c r="A81" i="31"/>
  <c r="A82" i="31"/>
  <c r="A83" i="31"/>
  <c r="A84" i="31"/>
  <c r="A85" i="31"/>
  <c r="A86" i="31"/>
  <c r="A87" i="31"/>
  <c r="A88" i="31"/>
  <c r="A89" i="31"/>
  <c r="A90" i="31"/>
  <c r="A91" i="31"/>
  <c r="A92" i="31"/>
  <c r="A93" i="31"/>
  <c r="A94" i="31"/>
  <c r="A95" i="31"/>
  <c r="A96" i="31"/>
  <c r="A97" i="31"/>
  <c r="A98" i="31"/>
  <c r="A99" i="31"/>
  <c r="A100" i="31"/>
  <c r="A101" i="31"/>
  <c r="A102" i="31"/>
  <c r="A103" i="31"/>
  <c r="A104" i="31"/>
  <c r="A105" i="31"/>
  <c r="A106" i="31"/>
  <c r="A107" i="31"/>
  <c r="A108" i="31"/>
  <c r="A109" i="31"/>
  <c r="A110" i="31"/>
  <c r="A111" i="31"/>
  <c r="A112" i="31"/>
  <c r="A113" i="31"/>
  <c r="A114" i="31"/>
  <c r="A115" i="31"/>
  <c r="A116" i="31"/>
  <c r="A117" i="31"/>
  <c r="A118" i="31"/>
  <c r="A119" i="31"/>
  <c r="A120" i="31"/>
  <c r="A121" i="31"/>
  <c r="A122" i="31"/>
  <c r="A123" i="31"/>
  <c r="A124" i="31"/>
  <c r="A125" i="31"/>
  <c r="A126" i="31"/>
  <c r="A127" i="31"/>
  <c r="A128" i="31"/>
  <c r="A129" i="31"/>
  <c r="A130" i="31"/>
  <c r="A131" i="31"/>
  <c r="A132" i="31"/>
  <c r="A7" i="31"/>
  <c r="S135" i="31"/>
  <c r="R135" i="31"/>
  <c r="Q135" i="31"/>
  <c r="P135" i="31"/>
  <c r="O135" i="31"/>
  <c r="N135" i="31"/>
  <c r="M135" i="31"/>
  <c r="L135" i="31"/>
  <c r="K135" i="31"/>
  <c r="J135" i="31"/>
  <c r="I135" i="31"/>
  <c r="H135" i="31"/>
  <c r="G135" i="31"/>
  <c r="F135" i="31"/>
  <c r="E135" i="31"/>
  <c r="D135" i="31"/>
  <c r="C135" i="31"/>
  <c r="B135" i="31"/>
  <c r="R134" i="31"/>
  <c r="P134" i="31"/>
  <c r="O134" i="31"/>
  <c r="N134" i="31"/>
  <c r="M134" i="31"/>
  <c r="L134" i="31"/>
  <c r="K134" i="31"/>
  <c r="J134" i="31"/>
  <c r="I134" i="31"/>
  <c r="H134" i="31"/>
  <c r="G134" i="31"/>
  <c r="F134" i="31"/>
  <c r="E134" i="31"/>
  <c r="D134" i="31"/>
  <c r="C134" i="31"/>
  <c r="B134" i="31"/>
  <c r="Q134" i="31"/>
  <c r="S134" i="31"/>
</calcChain>
</file>

<file path=xl/sharedStrings.xml><?xml version="1.0" encoding="utf-8"?>
<sst xmlns="http://schemas.openxmlformats.org/spreadsheetml/2006/main" count="592" uniqueCount="522">
  <si>
    <t>Fajar Setyaningrum, SE</t>
  </si>
  <si>
    <t>Susnita, S.Kep</t>
  </si>
  <si>
    <t>M. Nurul Khasbullah, S.ST</t>
  </si>
  <si>
    <t>Ika Widyawati, Amd</t>
  </si>
  <si>
    <t>M. Abdul Adim, Amd. Farm</t>
  </si>
  <si>
    <t>Puji Wienna Prastiwi, Amd.KL</t>
  </si>
  <si>
    <t>Neli Fitrianingsih, Amd.Ak</t>
  </si>
  <si>
    <t>Dedi Porwinanto, S.Kom</t>
  </si>
  <si>
    <t>Ahmad Afandi</t>
  </si>
  <si>
    <t>Kartomo</t>
  </si>
  <si>
    <t>Miftakhudin</t>
  </si>
  <si>
    <t>Muhairin</t>
  </si>
  <si>
    <t>Agus Mustopa</t>
  </si>
  <si>
    <t>Ropai</t>
  </si>
  <si>
    <t>Azis Mustofa</t>
  </si>
  <si>
    <t>Hendro Susilo</t>
  </si>
  <si>
    <t>Siti Khotimah</t>
  </si>
  <si>
    <t>Nafidzatul Khaeriyah</t>
  </si>
  <si>
    <t>Tenny Lia Ilham</t>
  </si>
  <si>
    <t>Sri Khaeriyah</t>
  </si>
  <si>
    <t>Aris Triyana</t>
  </si>
  <si>
    <t>Heru Budiharto</t>
  </si>
  <si>
    <t>Catur Slamet Wabiyono</t>
  </si>
  <si>
    <t>Andri Saputra</t>
  </si>
  <si>
    <t>Rulli Purwadi</t>
  </si>
  <si>
    <t>Zaenal Arifin</t>
  </si>
  <si>
    <t>Ahmad Khosiin</t>
  </si>
  <si>
    <t>Setio Ageng Priyo Wibowo</t>
  </si>
  <si>
    <t>Irvan Subekhi</t>
  </si>
  <si>
    <t>Radita Ika Listiana</t>
  </si>
  <si>
    <t>Ahmad Nurohman</t>
  </si>
  <si>
    <t>Saeful Azis</t>
  </si>
  <si>
    <t>Surati</t>
  </si>
  <si>
    <t>Tarjuki</t>
  </si>
  <si>
    <t>Nur Febriani Sofiana</t>
  </si>
  <si>
    <t>Sirya</t>
  </si>
  <si>
    <t>Aisah</t>
  </si>
  <si>
    <t>Afifudin</t>
  </si>
  <si>
    <t>Okti Ayu Ambarwati, Amd.Farm</t>
  </si>
  <si>
    <t>Muhammad Priyono</t>
  </si>
  <si>
    <t>Dede Setiawan, SE</t>
  </si>
  <si>
    <t>Moch. Soleh</t>
  </si>
  <si>
    <t>Anatia Rakhmawati</t>
  </si>
  <si>
    <t>Arief Yamin</t>
  </si>
  <si>
    <t>Ika Nurhayati, Amd.RM</t>
  </si>
  <si>
    <t>Ali Pudin</t>
  </si>
  <si>
    <t>Bayu Permadi, S.Farm.,Apt</t>
  </si>
  <si>
    <t>Agnes Riska Widyana, Amd.AK</t>
  </si>
  <si>
    <t>Nuzul Abduh, Amd.AK</t>
  </si>
  <si>
    <t>Noval Ade Kurniawan</t>
  </si>
  <si>
    <t>Asef Syaefudin</t>
  </si>
  <si>
    <t>Hamdan Bastoni</t>
  </si>
  <si>
    <t>Bintang Fajar Habibie</t>
  </si>
  <si>
    <t>Tati Purwati</t>
  </si>
  <si>
    <t>Vina Fitriatunnuha</t>
  </si>
  <si>
    <t>Yuyun Annafia, S.Pd</t>
  </si>
  <si>
    <t>Masdar Ila Sabilla, Amd.Rad</t>
  </si>
  <si>
    <t>Security</t>
  </si>
  <si>
    <t>Sopir</t>
  </si>
  <si>
    <t>Radiografer</t>
  </si>
  <si>
    <t>Dokter Umum</t>
  </si>
  <si>
    <t>Dokter Gigi</t>
  </si>
  <si>
    <t>Staf Instalasi Rekam Medik</t>
  </si>
  <si>
    <t>Staf Instalasi Farmasi</t>
  </si>
  <si>
    <t>Analis  Laboratorium</t>
  </si>
  <si>
    <t>Staf Administrasi TU</t>
  </si>
  <si>
    <t>Clening Service</t>
  </si>
  <si>
    <t>Petugas Sarpras</t>
  </si>
  <si>
    <t>Staf Administrasi Kasi Pelayanan</t>
  </si>
  <si>
    <t>Staf Administrasi Rawat Inap</t>
  </si>
  <si>
    <t>Petugas Rekam Medik</t>
  </si>
  <si>
    <t>Petugas Kebersihan Taman</t>
  </si>
  <si>
    <t>Staf Administrasi Keuangan</t>
  </si>
  <si>
    <t>Staf Administrasi Ruang IBS</t>
  </si>
  <si>
    <t>Tenaga Tekhnik Kefarmasian</t>
  </si>
  <si>
    <t>Nutrisionis</t>
  </si>
  <si>
    <t>Fisioterapis</t>
  </si>
  <si>
    <t>Afifudin, SE</t>
  </si>
  <si>
    <t>Candra Adi Priyanto, Amd</t>
  </si>
  <si>
    <t>Regina Nurul Farida Sanny, A.Md</t>
  </si>
  <si>
    <t>Aldi Septia Wibisono, Amd.Gz</t>
  </si>
  <si>
    <t>Ega Finanda Ikfi, A.Md</t>
  </si>
  <si>
    <t xml:space="preserve">Ayu Andriani, Amd. </t>
  </si>
  <si>
    <t>Herry Prasetyo, Amd.</t>
  </si>
  <si>
    <t>Tusmi Alin Tati, Amd</t>
  </si>
  <si>
    <t>Lukman Karsito</t>
  </si>
  <si>
    <t>Ruth Melita Alvioni</t>
  </si>
  <si>
    <t>Muhamad  Amirudin</t>
  </si>
  <si>
    <t>Umroh</t>
  </si>
  <si>
    <t>Ari Vajar Rizki</t>
  </si>
  <si>
    <t>Dedi Priyanto</t>
  </si>
  <si>
    <t>Alam Budiawan</t>
  </si>
  <si>
    <t>Ahmad Faizin</t>
  </si>
  <si>
    <t>Abdul Bahar</t>
  </si>
  <si>
    <t>Mulyanto</t>
  </si>
  <si>
    <t>Leo Bastian Alamsyah</t>
  </si>
  <si>
    <t>Lestari Utami</t>
  </si>
  <si>
    <t>Petugas Loundry</t>
  </si>
  <si>
    <t>Staf Perencanaan TU</t>
  </si>
  <si>
    <t>CSSD Ruang IBS</t>
  </si>
  <si>
    <t>Staf  instalasi Rekam Medik</t>
  </si>
  <si>
    <t>Apoteker</t>
  </si>
  <si>
    <t>Staf  Instalasi Sanitarian</t>
  </si>
  <si>
    <t xml:space="preserve"> Petugas Rekam Medik</t>
  </si>
  <si>
    <t>Petugas Elektro Medik</t>
  </si>
  <si>
    <t>Reza Ayu Rizqi Meilani, SKM</t>
  </si>
  <si>
    <t>Laundry</t>
  </si>
  <si>
    <t>Nur Indah, Amd</t>
  </si>
  <si>
    <t>Yanuar Eka Fajar Mariyanto, Amd.RMIK</t>
  </si>
  <si>
    <t>Rengga Ade Saputro, Amd.RMIK</t>
  </si>
  <si>
    <t>Reza Bagus Wicaksono, S.Akun</t>
  </si>
  <si>
    <t>Zulfikri Baiquni Astomi, S.Akun</t>
  </si>
  <si>
    <t>Asisten Apoteker</t>
  </si>
  <si>
    <t>Petugas Taman</t>
  </si>
  <si>
    <t>Staf Administrasi keuangan</t>
  </si>
  <si>
    <t>dr. LAYALI MUSAFIROH</t>
  </si>
  <si>
    <t>TIN SUNARSIH, S.ST</t>
  </si>
  <si>
    <t>dr. DYAH NOVIYANTI</t>
  </si>
  <si>
    <t>Perawat</t>
  </si>
  <si>
    <t>PUJI HASTONO, A.Md.K</t>
  </si>
  <si>
    <t>TITIK HERYANI, AMKG</t>
  </si>
  <si>
    <t>Rekam Medik</t>
  </si>
  <si>
    <t>Bidan</t>
  </si>
  <si>
    <t>LILIS MUKHLISOH YULIANI, A.Md.Keb</t>
  </si>
  <si>
    <t>LAYSA ANISAH</t>
  </si>
  <si>
    <t>SRI REJEKI , S.Kep.Ners</t>
  </si>
  <si>
    <t>UJI SETYAWATI, S.Kep.Ners</t>
  </si>
  <si>
    <t>LINDA PURNAMAWATI,S.Kep.Ners</t>
  </si>
  <si>
    <t>EDY RUSMANTO, S.Kep.Ners</t>
  </si>
  <si>
    <t>NURUL FITRIYATI, S.Kep.Ners</t>
  </si>
  <si>
    <t>S. TEDI FRANSISNO, S.Kep.Ners</t>
  </si>
  <si>
    <t>Lia Herliyani, S.Farm.,Apt</t>
  </si>
  <si>
    <t>Staf Instalasi Gizi / Pemasak</t>
  </si>
  <si>
    <t>Staf Instalasi Gizi /Pemasak</t>
  </si>
  <si>
    <t>staf instalasi  / Pramusaji</t>
  </si>
  <si>
    <t>Staf Instalasi Gizi / Pramusaji</t>
  </si>
  <si>
    <t>drg. EKI NUR ILLAISYAH HERRATNO</t>
  </si>
  <si>
    <t>Bayyu Eka Hidayat</t>
  </si>
  <si>
    <t>Shinta Agustin Rahman, A.Md</t>
  </si>
  <si>
    <t>SITI MAEMUNAH, AMK</t>
  </si>
  <si>
    <t>ESTY FITRI WIJAYANTI</t>
  </si>
  <si>
    <t>Susi Yuliani Rahayu</t>
  </si>
  <si>
    <t>Admin</t>
  </si>
  <si>
    <t>Lila Bintarizki, S.Apt</t>
  </si>
  <si>
    <t>Nurul Fakhmi, S.Apt</t>
  </si>
  <si>
    <t>Kus Dwi Ambarwati, A.Md.Kes</t>
  </si>
  <si>
    <t>Sinta Mawar Ayu Fatimah, A.Md.Kes</t>
  </si>
  <si>
    <t>Onas Pramesty, AMAK</t>
  </si>
  <si>
    <t>Analis Kesehatan</t>
  </si>
  <si>
    <t>Pramusaji</t>
  </si>
  <si>
    <t>Moh. Wahyono</t>
  </si>
  <si>
    <t>Aji Kustrianto</t>
  </si>
  <si>
    <t>Muhammad Zaka Nurma Aflah</t>
  </si>
  <si>
    <t>Arif Budiyanto</t>
  </si>
  <si>
    <t>Rizki Faozi</t>
  </si>
  <si>
    <t>Mufasirin</t>
  </si>
  <si>
    <t>Akhmad Ali Muttaqin</t>
  </si>
  <si>
    <t>Miftahul Maulid</t>
  </si>
  <si>
    <t>Muhammad Miftakhur Rizqi</t>
  </si>
  <si>
    <t>Admin IGD</t>
  </si>
  <si>
    <t>Admin Baruna</t>
  </si>
  <si>
    <t>MAESAROH</t>
  </si>
  <si>
    <t>Admin Farmasi</t>
  </si>
  <si>
    <t>WAHYU INDRA TRI PRABOWO</t>
  </si>
  <si>
    <t>ALI MURTADO</t>
  </si>
  <si>
    <t>HANDY FIRMANSYAH</t>
  </si>
  <si>
    <t>RIZA UMAMI</t>
  </si>
  <si>
    <t>ROSY MIA AGUSTIN</t>
  </si>
  <si>
    <t>TISNATUN ISTIKHAROH</t>
  </si>
  <si>
    <t>ANGGI AMELIA</t>
  </si>
  <si>
    <t>TRI UTAMI</t>
  </si>
  <si>
    <t>SK. SAPTA AGUNG TUNGGAL PRASETYO</t>
  </si>
  <si>
    <t>Admin Dewaruci</t>
  </si>
  <si>
    <t>HENDRO PANJI SAPUTRA</t>
  </si>
  <si>
    <t>No</t>
  </si>
  <si>
    <t>Nama</t>
  </si>
  <si>
    <t>Jabatan</t>
  </si>
  <si>
    <t xml:space="preserve">Nama </t>
  </si>
  <si>
    <t>Tenaga Teknis Kefarmasian</t>
  </si>
  <si>
    <t>dr. RINI NUR WIDININGSIH,Sp.PK.,M.Kes</t>
  </si>
  <si>
    <t>dr. BRANTAS PRA AZHARI,Sp.B</t>
  </si>
  <si>
    <t>WAITA, S.Kep.Ns</t>
  </si>
  <si>
    <t>DWI PRASETYOKO,S.ST</t>
  </si>
  <si>
    <t>dr. CHAFIZ ILHAM HIDAYAT</t>
  </si>
  <si>
    <t>dr. BRILIAN JELITA ESTU MARIAM</t>
  </si>
  <si>
    <t>drg. NANDA INTAN PURNAMASARI</t>
  </si>
  <si>
    <t>DIYAH SULISTIYAWATI, A.Md.Fis</t>
  </si>
  <si>
    <t>dr. SRI ANIDYO UTAMI, .Sp.B.,M.Si.Med.</t>
  </si>
  <si>
    <t>HENDRIK GHOZALI,A.Md.</t>
  </si>
  <si>
    <t>YUSUF SUPRIYADI,S.Kep,Ns</t>
  </si>
  <si>
    <t>Radiologi</t>
  </si>
  <si>
    <t>Gizi</t>
  </si>
  <si>
    <t>Farmasi</t>
  </si>
  <si>
    <t>Rekam Medis</t>
  </si>
  <si>
    <t>dr. SEPTIANA NUR QURBANI, Sp.A.,M.Kes</t>
  </si>
  <si>
    <t>dr. MUH. AULIA AUDA</t>
  </si>
  <si>
    <t>RSUD SURADADI KABUPATEN TEGAL</t>
  </si>
  <si>
    <t>ZULFIKRI BAIQUNI ASTOMI, SE</t>
  </si>
  <si>
    <t>DANIAR WIDIARKO,S.Kom</t>
  </si>
  <si>
    <t>ALAM BUDIAWAN</t>
  </si>
  <si>
    <t>NELI FITRIANINGSIH, AMd.Ak</t>
  </si>
  <si>
    <t>ARIEF YAMIN</t>
  </si>
  <si>
    <t>MAUNAH, AMK</t>
  </si>
  <si>
    <t>SK SAPTA AGUNG TUGGAL P</t>
  </si>
  <si>
    <t>AGUS SURONO,AMK</t>
  </si>
  <si>
    <t>SLAMET DIYONO, AMK</t>
  </si>
  <si>
    <t>MOHAMAD MUNAJI,AMK</t>
  </si>
  <si>
    <t>SRI HASTUTI, S.Kep.,Ns</t>
  </si>
  <si>
    <t>AKHMAD SYAEFUL FAJRI, S.Kep.,Ns</t>
  </si>
  <si>
    <t>M. CHASANUDIN, AMK</t>
  </si>
  <si>
    <t>ANDIKA ZULFATONI,AMd.Kep</t>
  </si>
  <si>
    <t>INDAH FITRIANI,AMd.Keb</t>
  </si>
  <si>
    <t>ROSDIANA TRISNA DEWI,AMd.Keb</t>
  </si>
  <si>
    <t>SEPTIANA PRAWESTRI,AMd.Keb</t>
  </si>
  <si>
    <t>DESI NUR HIDAYAH,AMd.Keb</t>
  </si>
  <si>
    <t>IDA TRI HIDAYATI, AMd.Keb</t>
  </si>
  <si>
    <t>DIAH NOVI YULIANTI, AMd.Keb</t>
  </si>
  <si>
    <t>DEKA TYAS ARIYANTI, AMd.Keb</t>
  </si>
  <si>
    <t>DIAH AYU NINGTYAS, AMd.Keb</t>
  </si>
  <si>
    <t>DINNA NOVITA SARI, AMd.Keb.</t>
  </si>
  <si>
    <t>DEDE KURNIASIH, AMd.Keb</t>
  </si>
  <si>
    <t>RAGIL AGUNG WIDODO,S.Kep.,Ns</t>
  </si>
  <si>
    <t>KHOMIYATUN,AMK</t>
  </si>
  <si>
    <t>MEYLIANA PURLITAWATI, AMK</t>
  </si>
  <si>
    <t>FENI PRABAWATI, AMK</t>
  </si>
  <si>
    <t>RIA FITRIA, AMd.Kep</t>
  </si>
  <si>
    <t>BELLA PUTRI APRILIYANI, AMK</t>
  </si>
  <si>
    <t>HESTI KUSUMA W,S.Kep.,Ns</t>
  </si>
  <si>
    <t>SRI NURJANAH,AMd.Kep</t>
  </si>
  <si>
    <t>APRILIA TRI WANODYA,AMK</t>
  </si>
  <si>
    <t>MAULIDA NURAZKIYAH,AMK</t>
  </si>
  <si>
    <t>EUIS ROSDIANA,AMd.Kep</t>
  </si>
  <si>
    <t>SELENA MAULIDDA,AMd.Kep</t>
  </si>
  <si>
    <t>IKHFAN SYAEFUDIN,AMK</t>
  </si>
  <si>
    <t>JUANG ADIT MAULANA FIRDAUS,AMd.Kep</t>
  </si>
  <si>
    <t>MUAWANAH, AMK</t>
  </si>
  <si>
    <t>WINDA RATNASARI, AMK</t>
  </si>
  <si>
    <t>ANUGRAH NUR AFFIYAN, S.Kep.,Ns</t>
  </si>
  <si>
    <t>AHMAD AFANDI</t>
  </si>
  <si>
    <t>MUMAMMAD PRIYONO</t>
  </si>
  <si>
    <t>LIA HERLIYANI, S.Far.,Apt</t>
  </si>
  <si>
    <t>OKTI AYU AMBARWATI, AMd.Far</t>
  </si>
  <si>
    <t>M. ABDUL ADIM, AMd.Far</t>
  </si>
  <si>
    <t>ROSY MIA AGUSTIN,AMd.Far</t>
  </si>
  <si>
    <t>TRI UTAMI, AMd.Far</t>
  </si>
  <si>
    <t>JAMJURI, AMK</t>
  </si>
  <si>
    <t>HERRY PRASETYO,AMd.Rad</t>
  </si>
  <si>
    <t>RIZKI FAOZI</t>
  </si>
  <si>
    <t>KARTOMO</t>
  </si>
  <si>
    <t>DEDI PRIYANTO</t>
  </si>
  <si>
    <t>ARIF BUDIYANTO</t>
  </si>
  <si>
    <t>MUHAMMAD MIFTAKHURRIZQI</t>
  </si>
  <si>
    <t>AJI KUSRIANTO</t>
  </si>
  <si>
    <t>ANATIA RAKHMAWATI</t>
  </si>
  <si>
    <t>UMROH</t>
  </si>
  <si>
    <t>SURATI</t>
  </si>
  <si>
    <t>TATI PURWATI</t>
  </si>
  <si>
    <t>NUR INDAH, AMd.AK</t>
  </si>
  <si>
    <t>AGNES RISKA WIDYANA, AMd.AK</t>
  </si>
  <si>
    <t xml:space="preserve">AYU ANDRIANI, AMd. </t>
  </si>
  <si>
    <t>IRWANTO, AMd.AK</t>
  </si>
  <si>
    <t>YUYUN ANNAFIA, S.Pd</t>
  </si>
  <si>
    <t>REZA BAGUS WICAKSONO, S.Akun</t>
  </si>
  <si>
    <t>BINTANG FAJAR HABIBIE</t>
  </si>
  <si>
    <t>OKTAVIANA DWI PUSPA P, S.Sos</t>
  </si>
  <si>
    <t>AFIFUDIN</t>
  </si>
  <si>
    <t>TARJUKI</t>
  </si>
  <si>
    <t>MUHAIRIN</t>
  </si>
  <si>
    <t>DEDE SETIAWAN, SE</t>
  </si>
  <si>
    <t>ASEF SYAEFUDIN</t>
  </si>
  <si>
    <t>SRI KHAERIYAH</t>
  </si>
  <si>
    <t>SITI KHOTIMAH</t>
  </si>
  <si>
    <t>AGUS MUSTOPA</t>
  </si>
  <si>
    <t>SAEFUL AZIS</t>
  </si>
  <si>
    <t>ROPAI</t>
  </si>
  <si>
    <t>MULYANTO</t>
  </si>
  <si>
    <t>NOVAL ADE KURNIAWAN</t>
  </si>
  <si>
    <t>ARIS TRIYANA</t>
  </si>
  <si>
    <t>HERU BUDIHARTO</t>
  </si>
  <si>
    <t>MIFTAKHUDIN</t>
  </si>
  <si>
    <t>IRVAN SUBEKHI</t>
  </si>
  <si>
    <t>AHMAD NUROHMAN</t>
  </si>
  <si>
    <t>ARI FAJAR RIZKI</t>
  </si>
  <si>
    <t>URIP SUMOHARJO</t>
  </si>
  <si>
    <t>dr. ROSNELINA</t>
  </si>
  <si>
    <t>YANUAR RAHMAWATI, AMK</t>
  </si>
  <si>
    <t>M. ADE SULAIMAN</t>
  </si>
  <si>
    <t>SITI RIZQA AYU DJAYANTI, S.Tr.Kes</t>
  </si>
  <si>
    <t>dr. MUHAMAD LUQMAN, Sp. PD., FINASIM</t>
  </si>
  <si>
    <t>MOH. SOBIRIN, S.Tr..Kes</t>
  </si>
  <si>
    <t>HILDA MAHFIROTUN NISA,AMK</t>
  </si>
  <si>
    <t>dr. ARIF AMINUDIN AZIZ, Sp.An-KIC.,M.Kes</t>
  </si>
  <si>
    <t>NUR BEITI, AMd. RM</t>
  </si>
  <si>
    <t>dr. RIZAL IRVANDA, Sp. M</t>
  </si>
  <si>
    <t>dr. INTAN RINDY MEGA DESTYA</t>
  </si>
  <si>
    <t>dr. RANI FITRIA ANGGRAINI</t>
  </si>
  <si>
    <t>dr. M. DHANNI DZUHRISAL</t>
  </si>
  <si>
    <t>SYARIF HIDAYATULLOH, AMK</t>
  </si>
  <si>
    <t>DESI TRI HASTUTI, S.Kep.,Ns</t>
  </si>
  <si>
    <t>ISTIASIH, AMK</t>
  </si>
  <si>
    <t>RENDHI PRAMA PUTRANTO, AMK</t>
  </si>
  <si>
    <t>ANINDITO DANANG PRASETYO, A.Md.Kes (Rad)</t>
  </si>
  <si>
    <t>PUTRI ATIYATUL MANNANI, S.Kep.,Ners</t>
  </si>
  <si>
    <t>WANDA AISAH DWI PUTRI, AMd.Kep</t>
  </si>
  <si>
    <t>HANI FATUL OKTOVIA, AMd.Kep</t>
  </si>
  <si>
    <t>PUTRI AISYAH RAHMANIA, AMd.Kep</t>
  </si>
  <si>
    <t>NOVI WIJAYANTI, AMd.Kep</t>
  </si>
  <si>
    <t>PUJI WIENNA PRASTIWI, AMd.KL</t>
  </si>
  <si>
    <t>MUHAMMAD IHYA ULUMUDDIN, AMK</t>
  </si>
  <si>
    <t>RIZKY MAULANA HIDAYAT, AMd.Kep</t>
  </si>
  <si>
    <t>LAELY ANIS JUWITA, AMd.Kes (Rad)</t>
  </si>
  <si>
    <t>FEBRIYANTI KS, AMd.Kep</t>
  </si>
  <si>
    <t>RIZKIA ADI SEPTIAN, S.Kep.,Ners</t>
  </si>
  <si>
    <t>ENIKE TRI RATNA SARI, S.Kep.,Ners</t>
  </si>
  <si>
    <t>FITRI DWI RACHMAWATI, AMK</t>
  </si>
  <si>
    <t>ZAQIYAH, S.Kep.,Ners</t>
  </si>
  <si>
    <t>ANINDITA RARAS BINTARI, S.Kep.,Ns</t>
  </si>
  <si>
    <t>NELA LAILI KHADIQOH, A.Md.Kep</t>
  </si>
  <si>
    <t>INDAH YULI ASTUTI, A.Md.Kep</t>
  </si>
  <si>
    <t>RAHMATIYATUNNISA, A.Md.Kes</t>
  </si>
  <si>
    <t>SHOFIYYAH KHASANAH MUJARDI PUTRI, A.Md.Kes</t>
  </si>
  <si>
    <t>CAHYANTI DWI PRIMASARI, A.Md.RMIK</t>
  </si>
  <si>
    <t>TUSMI ALIN TATI, A.Md</t>
  </si>
  <si>
    <t>SITI ANISAH, AMK</t>
  </si>
  <si>
    <t>NUR LAILA AKTA YUNITA, S.Kep.,Ns</t>
  </si>
  <si>
    <t>ANNIDA FALAHAINI, S.Kep.,Ns</t>
  </si>
  <si>
    <t>PUJI ANUGROHO, A.Md.Kep</t>
  </si>
  <si>
    <t>LAELA KURNIYATI, AMK</t>
  </si>
  <si>
    <t>FAIZ MAFTUKHAN, A.Md</t>
  </si>
  <si>
    <t>SISKA WIDIANTI,A.Md.Kep</t>
  </si>
  <si>
    <t>EVAN ALI PARAHITA,A.Md.Kep</t>
  </si>
  <si>
    <t>JEHAN SHABRINA,A.Md.Gz</t>
  </si>
  <si>
    <t>SYAFIK AMIN, A.Md.Kep</t>
  </si>
  <si>
    <t>NIKEN DAMAYANTI YULIANA,A.Md.KG</t>
  </si>
  <si>
    <t>ILHAMI SABILATUN NI'MAH,A.Md.Keb</t>
  </si>
  <si>
    <t>REJEKI PURMAYA SARI, A.Md.Kep</t>
  </si>
  <si>
    <t>KUSNINDA, A.Md.Keb</t>
  </si>
  <si>
    <t>DEVI LUTFIANAH, A.Md.Keb</t>
  </si>
  <si>
    <t>FEBY NUR ARIANTI, A.Md.Farm</t>
  </si>
  <si>
    <t>WIWIT APRILIYANI, A.Md.Farm</t>
  </si>
  <si>
    <t>PUTRI MEY ARDITA, S.Farm.,Apt</t>
  </si>
  <si>
    <t>IKA SRI DEVI, A.Md.KL</t>
  </si>
  <si>
    <t>DWI PUSPITA LESTARI,A.Md.Farm</t>
  </si>
  <si>
    <t>ANGGI AMELIA,A.Md.Farm</t>
  </si>
  <si>
    <t>SHANDIKA NUR AMALIA, AMK</t>
  </si>
  <si>
    <t>LIA ARISANTI,S.Kep.,Ners</t>
  </si>
  <si>
    <t>DIAN SISCHAWATI,S.Kep.,Ners</t>
  </si>
  <si>
    <t>IZZA RUHBANA, A.Md.RMIK</t>
  </si>
  <si>
    <t>NUR TYAS ARIYANTI, A.Md</t>
  </si>
  <si>
    <t>FARID, A.Md.Far</t>
  </si>
  <si>
    <t>BUDIANTO, S.Kep</t>
  </si>
  <si>
    <t>AZIS MUSTOFA, S.I.Kom</t>
  </si>
  <si>
    <t>MUHAMAD ZAKA NURMA AFLAH</t>
  </si>
  <si>
    <t>M. AMIRUDIN</t>
  </si>
  <si>
    <t>HAMDAN BASTONI</t>
  </si>
  <si>
    <t>CANDRA ADI PRIYANTO, AMd.Far</t>
  </si>
  <si>
    <t>MOH. WAHYONO</t>
  </si>
  <si>
    <t>ANGGIT CAHYA NURIANA, AMd.Keb</t>
  </si>
  <si>
    <t>ANISA FITRI</t>
  </si>
  <si>
    <t>AMELIA SULISTYA NINGRUM,AMd.Keb</t>
  </si>
  <si>
    <t>DEWI ANDRIYANI, AMK</t>
  </si>
  <si>
    <t>CATUR HADI PURNAMA, AMd.Kep</t>
  </si>
  <si>
    <t>SUSNITA, S.Kep.,Ns</t>
  </si>
  <si>
    <t>ABDUL BAHAR,AMd</t>
  </si>
  <si>
    <t>AKHMAD ALI MUTTAQIN</t>
  </si>
  <si>
    <t>NURFATIKHATUN, S.Kep.,Ners</t>
  </si>
  <si>
    <t>SITI SUHAYAH, S.Kep.,Ners</t>
  </si>
  <si>
    <t>dr. ARIAWAN RIYADI, Sp.OG</t>
  </si>
  <si>
    <t>HIDNATIN, AMd.Keb</t>
  </si>
  <si>
    <t>TENNY LIA ILHAM, S.M</t>
  </si>
  <si>
    <t>ALI PUDIN,AMd</t>
  </si>
  <si>
    <t>WENY MUJIYATI,AMK</t>
  </si>
  <si>
    <t>DEWI LANTASIH, S.Kep.,Ners</t>
  </si>
  <si>
    <t>ERTINA SUSIYANTI, S.Kep.,Ns</t>
  </si>
  <si>
    <t>DANY ADE SETIAWAN, S.Kep.,Ns</t>
  </si>
  <si>
    <t>AGUS RIYANTO,S.Kep.,Ns</t>
  </si>
  <si>
    <t>RINA INDAH SETIAWATI, AMd.Kep</t>
  </si>
  <si>
    <t>WAHYUNINGSIH,AMd.Kep</t>
  </si>
  <si>
    <t>NYNDA OGY EKA SAKTI, AMd.Kep</t>
  </si>
  <si>
    <t>NURUL OKTAVIANI, AMd.Kep</t>
  </si>
  <si>
    <t>NOVI ANA DEWI,AMd.Keb</t>
  </si>
  <si>
    <t>SANTI ANDRIANI, M.Clin.Pharm.,Apt</t>
  </si>
  <si>
    <t>WIDIARTI, S.Farm.,Apt</t>
  </si>
  <si>
    <t>AULYA ADDINDA MOCHTAR,S.Farm.,Apt</t>
  </si>
  <si>
    <t>TOTO RIZKY PRASETYO, AMd.Rad</t>
  </si>
  <si>
    <t>TRIYANA OKTAPIYANI, AMd</t>
  </si>
  <si>
    <t>SHELA AJI WAHYU DWI MUFTI, AMd.Kes</t>
  </si>
  <si>
    <t>KIKI DWIJAYANTI, AMK</t>
  </si>
  <si>
    <t>ANGELIA INTAN SAVITRI, AMd.Kes</t>
  </si>
  <si>
    <t>SALIMAH, S, Kep.,Ns</t>
  </si>
  <si>
    <t>KUSMIATI SLAMETO, S.ST.,Bdn</t>
  </si>
  <si>
    <t>DESSY MEIRISTA UTAMI, AMd.Akun</t>
  </si>
  <si>
    <t>Dokter Spesialis</t>
  </si>
  <si>
    <t>D3 Farmasi</t>
  </si>
  <si>
    <t>Laboratorium</t>
  </si>
  <si>
    <t>Sanitasi/KesLing</t>
  </si>
  <si>
    <t>Elektromedis</t>
  </si>
  <si>
    <t>Administrasi</t>
  </si>
  <si>
    <t>ROAETUN SUCIATI</t>
  </si>
  <si>
    <t>TOTAL</t>
  </si>
  <si>
    <t>DAFTAR NAMA PEGAWAI MENURUT PROFESI</t>
  </si>
  <si>
    <t>PERSENTASE</t>
  </si>
  <si>
    <t>Petugas Lainnya</t>
  </si>
  <si>
    <t>TMT DESEMBER 2025</t>
  </si>
  <si>
    <t>Manajemen</t>
  </si>
  <si>
    <t>dr. ISRIYATI, M.M</t>
  </si>
  <si>
    <t>AMAT KISWANDI,S.Kep.Ns.SKM.,M.M</t>
  </si>
  <si>
    <t>dr. MELIANSYORI, M.M</t>
  </si>
  <si>
    <t>EDY THOFIQ, S.KM., M.Kes</t>
  </si>
  <si>
    <t>SLAMET, S.KM.,M.M</t>
  </si>
  <si>
    <t>SITI JOLEKHA, SE., M.M.,M.H</t>
  </si>
  <si>
    <t>SLAMET TANTO INDAH, S.Kep.,Ns.,M.M</t>
  </si>
  <si>
    <t>MUHAMMAD FAHMI,S.Kep., Ners</t>
  </si>
  <si>
    <t>AFIATI H KRESNAWATI, SKM.,M.P.H</t>
  </si>
  <si>
    <t>ALIM SYARIFUDDIN DJUHDI, S.KM</t>
  </si>
  <si>
    <t>dr. M. HADI</t>
  </si>
  <si>
    <t>dr. MISKA RAIHANA</t>
  </si>
  <si>
    <t>dr. NADYA IBRIELLENA DIENSA</t>
  </si>
  <si>
    <t>drg. HANIFAH HASNA HUDA, Sp.Pros</t>
  </si>
  <si>
    <t>dr. DIMAS ADITIA GUNAWAN, Sp.K.F.R.</t>
  </si>
  <si>
    <t>dr. REZKY WINDA SARASWATY, Sp.OT.</t>
  </si>
  <si>
    <t>dr. NOVITA KHOIRUNNISA, Sp.S</t>
  </si>
  <si>
    <t>dr. NOVIDASARI,Sp.PD.,M.Sc</t>
  </si>
  <si>
    <t>dr. GLORIO IMANUEL,Sp.KJ</t>
  </si>
  <si>
    <t xml:space="preserve">dr. ADITYA FAJAR BAHAGIANTO, Sp.U </t>
  </si>
  <si>
    <t>dr. DWI NUGROHO PRASTOWO, Sp.PD</t>
  </si>
  <si>
    <t>dr. MUHAMMAD ARIF DARMAWAN, Sp. THT.,BKL</t>
  </si>
  <si>
    <t>dr. VASTHI RESTI PUTRI, Sp.B</t>
  </si>
  <si>
    <t>dr. DWI PUTRA BAGASTOWO, Sp.An</t>
  </si>
  <si>
    <t>dr. IYAN ARI PRABOWO, Sp.P</t>
  </si>
  <si>
    <t>dr. RANI HENTY NOVITA, Sp.Rad</t>
  </si>
  <si>
    <t>dr. DENISE DEWANTO SETIAWAN, B.Med.Sci, CBNsc.,Sp.N</t>
  </si>
  <si>
    <t>dr. ILHAM RIZKA PUTRA, Sp.OG</t>
  </si>
  <si>
    <t>dr. ADLY, Sp.B</t>
  </si>
  <si>
    <t>drg. FRANSISCA DEBBY ROSALIA DARMANINGTYAS, Sp.KG</t>
  </si>
  <si>
    <t>AFIF FAKHRURROZI, S.Kep., Ns</t>
  </si>
  <si>
    <t>DIAN ARFIYANTI, S.Kep., Ns</t>
  </si>
  <si>
    <t>NIKEN PRATIWI, S.Kep., Ns</t>
  </si>
  <si>
    <t>RIZAL IRWANSYAH, S.Kep., Ners</t>
  </si>
  <si>
    <t>AGUS HERU FAHROZI, AMd.Kep</t>
  </si>
  <si>
    <t>DINDA ASYIFA FEBANISA, AMd.Kep</t>
  </si>
  <si>
    <t>WINDA ANTIKA, AMK</t>
  </si>
  <si>
    <t>NUR AFIATUN HIDAYAH, A.Md.Kep</t>
  </si>
  <si>
    <t>ALFIN ARFANI, A.Md.Kep</t>
  </si>
  <si>
    <t>MAULINA AJENG PRAMESTI, A.Md.Kep</t>
  </si>
  <si>
    <t>MOH. ARI SANTOSO, A.M.K</t>
  </si>
  <si>
    <t>NENI APRIATNA DEWI, A.M.K</t>
  </si>
  <si>
    <t>NURUL AMALIA, A.Md.Kep</t>
  </si>
  <si>
    <t>PUJI RAHAYU ATININGRUM, A.Md.Kep</t>
  </si>
  <si>
    <t>SEPTIANI RIZKI MAULIDIAH, A.Md.Kep</t>
  </si>
  <si>
    <t>TRI HANDAYANI, A.Md.Kep</t>
  </si>
  <si>
    <t>MOCHAMAD SARIFUDIN, S.Tr.Kes</t>
  </si>
  <si>
    <t>WAHYU ROHMANIANTO, S.Kep.,Ns</t>
  </si>
  <si>
    <t>DIAH PRASETYANINGRUM, AMK</t>
  </si>
  <si>
    <t>ETIK DESI MURTATI, A.M.K</t>
  </si>
  <si>
    <t>IRKHAM HIDAYAT, S.Kep.,Ns</t>
  </si>
  <si>
    <t>WAHYUNING TYAS PRADITA, S.Kep.,Ns</t>
  </si>
  <si>
    <t>WILDA RIF'ATUL IZZAH,S.Kep.,Ns</t>
  </si>
  <si>
    <t>ARIZAL MAULANA, AMd.Kep</t>
  </si>
  <si>
    <t>DANI TRI LESTARI, AMd.Kep</t>
  </si>
  <si>
    <t>DUWI HAYATI, AMd.Kep</t>
  </si>
  <si>
    <t>FITRI SALMAH, AMd.Kep</t>
  </si>
  <si>
    <t>IMAM NAWAWI, AMd.Kep</t>
  </si>
  <si>
    <t>INNAROTUL RIZKIMALAILI, AMd.Kep</t>
  </si>
  <si>
    <t>LAELY MAMLUATUROHMAH,AMd.Kep</t>
  </si>
  <si>
    <t>DEWI WAHYUNINGSIH, S.Kep.,Ners</t>
  </si>
  <si>
    <t>NILLA ANGGUN UTARI AMd.Kep</t>
  </si>
  <si>
    <t>NITA TRI ARLITASARI, AMd.Kep</t>
  </si>
  <si>
    <t>PANGGY KHARISMA, AMK</t>
  </si>
  <si>
    <t>UMROTUL AZIZAH, AMd.Kep</t>
  </si>
  <si>
    <t>FAUZIYYATUN KHASANAH,AMd.Kep</t>
  </si>
  <si>
    <t>ALINA VALENTINA,S.Tr.Keb.,Bdn.,M.Tr.Keb</t>
  </si>
  <si>
    <t>KHAMAH DEWI H,S.Tr.Keb.,Bdn</t>
  </si>
  <si>
    <t>SRI HASTANU WIBOWO,S,.Tr.Keb.,Bdn</t>
  </si>
  <si>
    <t>SRI LESTARI, A.Md.Keb</t>
  </si>
  <si>
    <t>PRADIPTA SETIANINGTYAS, A.Md.Keb</t>
  </si>
  <si>
    <t>UMI KULTSUM, A.Md.Keb</t>
  </si>
  <si>
    <t>MITA FEBRIYANTI, A.Md.Keb</t>
  </si>
  <si>
    <t>WAHYUNI NUR FITRI, AMd.Keb</t>
  </si>
  <si>
    <t>ASTRININGSIH, AMd. Keb</t>
  </si>
  <si>
    <t>IRRENE WULAN SYAFITRI,M.Clin.Pharm.,Apt</t>
  </si>
  <si>
    <t>apt. NORMANITA WIDYA PUTRI, S.Farm.</t>
  </si>
  <si>
    <t>RESTI DWI MULYATI, S.Farm., Apt.</t>
  </si>
  <si>
    <t>BAYU PERMADI, S.Farm.,Apt</t>
  </si>
  <si>
    <t>AFITASARI MULYAFI, S.Farm.,Apt</t>
  </si>
  <si>
    <t>SABILA AKHSANUL KHUSNA, S.Tr.Kes</t>
  </si>
  <si>
    <t>RETNO EFI WIDYASTUTI, S.Tr.Kes</t>
  </si>
  <si>
    <t>NIDA RAFFA ZAFIRAH, A.Md.Farm</t>
  </si>
  <si>
    <t>SELVI ALAFIANI, S.Farm</t>
  </si>
  <si>
    <t>DHAVA MAULANA IRSYADA, S.Farm</t>
  </si>
  <si>
    <t>ADE NUR SALAFIAH, AMd</t>
  </si>
  <si>
    <t>MASDAR ILA SABILA, A.Md.Rad</t>
  </si>
  <si>
    <t>AWAN PUJI PAMBARU, A.Md.</t>
  </si>
  <si>
    <t>SITI AISYAH, A.Md.</t>
  </si>
  <si>
    <t>ANJAR PUJIASIH, S.KM</t>
  </si>
  <si>
    <t>NOVI HIDAYATI, S.Gz.,M.M</t>
  </si>
  <si>
    <t>EZA CAHYA PANGESTIKA, S.Gz</t>
  </si>
  <si>
    <t>AVITA DWI NOFA RIZKI, AMd.Gz</t>
  </si>
  <si>
    <t>BAYYU EKA HIDAYAT</t>
  </si>
  <si>
    <t>HIMA PATRISIA YUANTORO, A.Md.Kes</t>
  </si>
  <si>
    <t>IKA NURHAYATI, Amd</t>
  </si>
  <si>
    <t>MESY WULANDARI, A.Md.Kes.</t>
  </si>
  <si>
    <t>MUZAKKI NADFI, S.Kom.</t>
  </si>
  <si>
    <t>SELMA SAFIRA, A.Md.T.</t>
  </si>
  <si>
    <t>ZUMROTUL FIRDAUSI,S.E</t>
  </si>
  <si>
    <t>ULFATUN ANISAH,S.E</t>
  </si>
  <si>
    <t>MASITOH, S.Akun</t>
  </si>
  <si>
    <t>DWI SETYO APRILIANI, S.KM</t>
  </si>
  <si>
    <t>DANU ADAM WICAKSONO, S.Ak.</t>
  </si>
  <si>
    <t>TRI YULIARTI, A.Md.</t>
  </si>
  <si>
    <t>AHMAD KHOSIIN, S.H</t>
  </si>
  <si>
    <t>MUFASIRIN, AMd.T</t>
  </si>
  <si>
    <t>LESTARI UTAMI, S.E</t>
  </si>
  <si>
    <t>NURFEBRIANI SOFIANA, A.Md</t>
  </si>
  <si>
    <t>YUMNA AZ-ZAHRA, S.KM</t>
  </si>
  <si>
    <t>AZAM FAUZAN, S.H</t>
  </si>
  <si>
    <t>RIFALDI ANIYF PRATAMA, S.Kom</t>
  </si>
  <si>
    <t>JAENAL ASIKIN</t>
  </si>
  <si>
    <t>ERWIN LUTFI</t>
  </si>
  <si>
    <t>NAFIDZATUL KHAIRIYAH</t>
  </si>
  <si>
    <t>TITIE RESNINGTYAS, S.H</t>
  </si>
  <si>
    <t>LEO BASTIAN ALAMSYAH, A.Md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</si>
</sst>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mbria"/>
      <family val="1"/>
    </font>
    <font>
      <sz val="12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0" borderId="0" xfId="0" applyFont="1"/>
    <xf numFmtId="0" fontId="12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10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3" xfId="0" applyFont="1" applyBorder="1"/>
    <xf numFmtId="49" fontId="6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/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6" fillId="0" borderId="2" xfId="0" applyFont="1" applyBorder="1"/>
    <xf numFmtId="1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49" fontId="6" fillId="0" borderId="6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0" borderId="5" xfId="0" applyNumberFormat="1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13" fillId="0" borderId="1" xfId="0" applyNumberFormat="1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80"/>
  <sheetViews>
    <sheetView topLeftCell="A2" workbookViewId="0">
      <selection activeCell="B2" sqref="B2"/>
    </sheetView>
  </sheetViews>
  <sheetFormatPr defaultRowHeight="15" x14ac:dyDescent="0.25"/>
  <cols>
    <col min="1" max="1" width="5" customWidth="1"/>
    <col min="2" max="2" width="27.85546875" customWidth="1"/>
    <col min="3" max="3" width="27.140625" customWidth="1"/>
  </cols>
  <sheetData>
    <row r="2" spans="1:3" x14ac:dyDescent="0.25">
      <c r="A2" t="s">
        <v>174</v>
      </c>
      <c r="B2" t="s">
        <v>177</v>
      </c>
      <c r="C2" t="s">
        <v>176</v>
      </c>
    </row>
    <row r="3" spans="1:3" x14ac:dyDescent="0.25">
      <c r="A3">
        <v>1</v>
      </c>
      <c r="B3" s="1" t="s">
        <v>0</v>
      </c>
      <c r="C3" s="2" t="s">
        <v>114</v>
      </c>
    </row>
    <row r="4" spans="1:3" x14ac:dyDescent="0.25">
      <c r="A4">
        <v>2</v>
      </c>
      <c r="B4" s="1" t="s">
        <v>1</v>
      </c>
      <c r="C4" s="2" t="s">
        <v>62</v>
      </c>
    </row>
    <row r="5" spans="1:3" x14ac:dyDescent="0.25">
      <c r="A5">
        <v>3</v>
      </c>
      <c r="B5" s="1" t="s">
        <v>2</v>
      </c>
      <c r="C5" s="2" t="s">
        <v>63</v>
      </c>
    </row>
    <row r="6" spans="1:3" x14ac:dyDescent="0.25">
      <c r="A6">
        <v>4</v>
      </c>
      <c r="B6" s="1" t="s">
        <v>6</v>
      </c>
      <c r="C6" s="2" t="s">
        <v>62</v>
      </c>
    </row>
    <row r="7" spans="1:3" x14ac:dyDescent="0.25">
      <c r="A7">
        <v>5</v>
      </c>
      <c r="B7" s="1" t="s">
        <v>7</v>
      </c>
      <c r="C7" s="2" t="s">
        <v>65</v>
      </c>
    </row>
    <row r="8" spans="1:3" x14ac:dyDescent="0.25">
      <c r="A8">
        <v>6</v>
      </c>
      <c r="B8" s="1" t="s">
        <v>8</v>
      </c>
      <c r="C8" s="2" t="s">
        <v>73</v>
      </c>
    </row>
    <row r="9" spans="1:3" x14ac:dyDescent="0.25">
      <c r="A9">
        <v>7</v>
      </c>
      <c r="B9" s="1" t="s">
        <v>9</v>
      </c>
      <c r="C9" s="2" t="s">
        <v>113</v>
      </c>
    </row>
    <row r="10" spans="1:3" x14ac:dyDescent="0.25">
      <c r="A10">
        <v>8</v>
      </c>
      <c r="B10" s="1" t="s">
        <v>10</v>
      </c>
      <c r="C10" s="2" t="s">
        <v>58</v>
      </c>
    </row>
    <row r="11" spans="1:3" x14ac:dyDescent="0.25">
      <c r="A11">
        <v>9</v>
      </c>
      <c r="B11" s="4" t="s">
        <v>11</v>
      </c>
      <c r="C11" s="2" t="s">
        <v>62</v>
      </c>
    </row>
    <row r="12" spans="1:3" x14ac:dyDescent="0.25">
      <c r="A12">
        <v>10</v>
      </c>
      <c r="B12" s="4" t="s">
        <v>12</v>
      </c>
      <c r="C12" s="2" t="s">
        <v>134</v>
      </c>
    </row>
    <row r="13" spans="1:3" x14ac:dyDescent="0.25">
      <c r="A13">
        <v>11</v>
      </c>
      <c r="B13" s="1" t="s">
        <v>13</v>
      </c>
      <c r="C13" s="2" t="s">
        <v>67</v>
      </c>
    </row>
    <row r="14" spans="1:3" x14ac:dyDescent="0.25">
      <c r="A14">
        <v>12</v>
      </c>
      <c r="B14" s="1" t="s">
        <v>14</v>
      </c>
      <c r="C14" s="2" t="s">
        <v>68</v>
      </c>
    </row>
    <row r="15" spans="1:3" x14ac:dyDescent="0.25">
      <c r="A15">
        <v>13</v>
      </c>
      <c r="B15" s="1" t="s">
        <v>15</v>
      </c>
      <c r="C15" s="2" t="s">
        <v>69</v>
      </c>
    </row>
    <row r="16" spans="1:3" x14ac:dyDescent="0.25">
      <c r="A16">
        <v>14</v>
      </c>
      <c r="B16" s="1" t="s">
        <v>16</v>
      </c>
      <c r="C16" s="2" t="s">
        <v>132</v>
      </c>
    </row>
    <row r="17" spans="1:3" x14ac:dyDescent="0.25">
      <c r="A17">
        <v>15</v>
      </c>
      <c r="B17" s="1" t="s">
        <v>17</v>
      </c>
      <c r="C17" s="2" t="s">
        <v>62</v>
      </c>
    </row>
    <row r="18" spans="1:3" x14ac:dyDescent="0.25">
      <c r="A18">
        <v>16</v>
      </c>
      <c r="B18" s="1" t="s">
        <v>18</v>
      </c>
      <c r="C18" s="2" t="s">
        <v>62</v>
      </c>
    </row>
    <row r="19" spans="1:3" x14ac:dyDescent="0.25">
      <c r="A19">
        <v>17</v>
      </c>
      <c r="B19" s="1" t="s">
        <v>19</v>
      </c>
      <c r="C19" s="2" t="s">
        <v>132</v>
      </c>
    </row>
    <row r="20" spans="1:3" x14ac:dyDescent="0.25">
      <c r="A20">
        <v>18</v>
      </c>
      <c r="B20" s="1" t="s">
        <v>20</v>
      </c>
      <c r="C20" s="2" t="s">
        <v>58</v>
      </c>
    </row>
    <row r="21" spans="1:3" x14ac:dyDescent="0.25">
      <c r="A21">
        <v>19</v>
      </c>
      <c r="B21" s="1" t="s">
        <v>21</v>
      </c>
      <c r="C21" s="2" t="s">
        <v>58</v>
      </c>
    </row>
    <row r="22" spans="1:3" x14ac:dyDescent="0.25">
      <c r="A22">
        <v>20</v>
      </c>
      <c r="B22" s="4" t="s">
        <v>22</v>
      </c>
      <c r="C22" s="2" t="s">
        <v>62</v>
      </c>
    </row>
    <row r="23" spans="1:3" x14ac:dyDescent="0.25">
      <c r="A23">
        <v>21</v>
      </c>
      <c r="B23" s="1" t="s">
        <v>23</v>
      </c>
      <c r="C23" s="2" t="s">
        <v>67</v>
      </c>
    </row>
    <row r="24" spans="1:3" x14ac:dyDescent="0.25">
      <c r="A24">
        <v>22</v>
      </c>
      <c r="B24" s="1" t="s">
        <v>24</v>
      </c>
      <c r="C24" s="2" t="s">
        <v>57</v>
      </c>
    </row>
    <row r="25" spans="1:3" x14ac:dyDescent="0.25">
      <c r="A25">
        <v>23</v>
      </c>
      <c r="B25" s="1" t="s">
        <v>25</v>
      </c>
      <c r="C25" s="2" t="s">
        <v>57</v>
      </c>
    </row>
    <row r="26" spans="1:3" x14ac:dyDescent="0.25">
      <c r="A26">
        <v>24</v>
      </c>
      <c r="B26" s="1" t="s">
        <v>26</v>
      </c>
      <c r="C26" s="2" t="s">
        <v>65</v>
      </c>
    </row>
    <row r="27" spans="1:3" x14ac:dyDescent="0.25">
      <c r="A27">
        <v>25</v>
      </c>
      <c r="B27" s="1" t="s">
        <v>27</v>
      </c>
      <c r="C27" s="2" t="s">
        <v>67</v>
      </c>
    </row>
    <row r="28" spans="1:3" x14ac:dyDescent="0.25">
      <c r="A28">
        <v>26</v>
      </c>
      <c r="B28" s="1" t="s">
        <v>28</v>
      </c>
      <c r="C28" s="2" t="s">
        <v>58</v>
      </c>
    </row>
    <row r="29" spans="1:3" x14ac:dyDescent="0.25">
      <c r="A29">
        <v>27</v>
      </c>
      <c r="B29" s="4" t="s">
        <v>29</v>
      </c>
      <c r="C29" s="2" t="s">
        <v>112</v>
      </c>
    </row>
    <row r="30" spans="1:3" x14ac:dyDescent="0.25">
      <c r="A30">
        <v>28</v>
      </c>
      <c r="B30" s="1" t="s">
        <v>30</v>
      </c>
      <c r="C30" s="2" t="s">
        <v>57</v>
      </c>
    </row>
    <row r="31" spans="1:3" x14ac:dyDescent="0.25">
      <c r="A31">
        <v>29</v>
      </c>
      <c r="B31" s="1" t="s">
        <v>31</v>
      </c>
      <c r="C31" s="2" t="s">
        <v>67</v>
      </c>
    </row>
    <row r="32" spans="1:3" x14ac:dyDescent="0.25">
      <c r="A32">
        <v>30</v>
      </c>
      <c r="B32" s="4" t="s">
        <v>32</v>
      </c>
      <c r="C32" s="2" t="s">
        <v>106</v>
      </c>
    </row>
    <row r="33" spans="1:3" x14ac:dyDescent="0.25">
      <c r="A33">
        <v>31</v>
      </c>
      <c r="B33" s="4" t="s">
        <v>33</v>
      </c>
      <c r="C33" s="2" t="s">
        <v>62</v>
      </c>
    </row>
    <row r="34" spans="1:3" x14ac:dyDescent="0.25">
      <c r="A34">
        <v>32</v>
      </c>
      <c r="B34" s="1" t="s">
        <v>34</v>
      </c>
      <c r="C34" s="2" t="s">
        <v>132</v>
      </c>
    </row>
    <row r="35" spans="1:3" x14ac:dyDescent="0.25">
      <c r="A35">
        <v>33</v>
      </c>
      <c r="B35" s="1" t="s">
        <v>35</v>
      </c>
      <c r="C35" s="2" t="s">
        <v>57</v>
      </c>
    </row>
    <row r="36" spans="1:3" x14ac:dyDescent="0.25">
      <c r="A36">
        <v>34</v>
      </c>
      <c r="B36" s="1" t="s">
        <v>36</v>
      </c>
      <c r="C36" s="2" t="s">
        <v>66</v>
      </c>
    </row>
    <row r="37" spans="1:3" x14ac:dyDescent="0.25">
      <c r="A37">
        <v>35</v>
      </c>
      <c r="B37" s="5" t="s">
        <v>37</v>
      </c>
      <c r="C37" s="2" t="s">
        <v>62</v>
      </c>
    </row>
    <row r="38" spans="1:3" x14ac:dyDescent="0.25">
      <c r="A38">
        <v>36</v>
      </c>
      <c r="B38" s="6" t="s">
        <v>39</v>
      </c>
      <c r="C38" s="2" t="s">
        <v>99</v>
      </c>
    </row>
    <row r="39" spans="1:3" x14ac:dyDescent="0.25">
      <c r="A39">
        <v>37</v>
      </c>
      <c r="B39" s="6" t="s">
        <v>40</v>
      </c>
      <c r="C39" s="2" t="s">
        <v>100</v>
      </c>
    </row>
    <row r="40" spans="1:3" x14ac:dyDescent="0.25">
      <c r="A40">
        <v>38</v>
      </c>
      <c r="B40" s="6" t="s">
        <v>41</v>
      </c>
      <c r="C40" s="2" t="s">
        <v>71</v>
      </c>
    </row>
    <row r="41" spans="1:3" x14ac:dyDescent="0.25">
      <c r="A41">
        <v>39</v>
      </c>
      <c r="B41" s="6" t="s">
        <v>42</v>
      </c>
      <c r="C41" s="2" t="s">
        <v>106</v>
      </c>
    </row>
    <row r="42" spans="1:3" x14ac:dyDescent="0.25">
      <c r="A42">
        <v>40</v>
      </c>
      <c r="B42" s="6" t="s">
        <v>43</v>
      </c>
      <c r="C42" s="2" t="s">
        <v>160</v>
      </c>
    </row>
    <row r="43" spans="1:3" x14ac:dyDescent="0.25">
      <c r="A43">
        <v>41</v>
      </c>
      <c r="B43" s="4" t="s">
        <v>45</v>
      </c>
      <c r="C43" s="3" t="s">
        <v>63</v>
      </c>
    </row>
    <row r="44" spans="1:3" x14ac:dyDescent="0.25">
      <c r="A44">
        <v>42</v>
      </c>
      <c r="B44" s="7" t="s">
        <v>49</v>
      </c>
      <c r="C44" s="2" t="s">
        <v>67</v>
      </c>
    </row>
    <row r="45" spans="1:3" x14ac:dyDescent="0.25">
      <c r="A45">
        <v>43</v>
      </c>
      <c r="B45" s="7" t="s">
        <v>50</v>
      </c>
      <c r="C45" s="2" t="s">
        <v>159</v>
      </c>
    </row>
    <row r="46" spans="1:3" x14ac:dyDescent="0.25">
      <c r="A46">
        <v>44</v>
      </c>
      <c r="B46" s="7" t="s">
        <v>51</v>
      </c>
      <c r="C46" s="2" t="s">
        <v>106</v>
      </c>
    </row>
    <row r="47" spans="1:3" x14ac:dyDescent="0.25">
      <c r="A47">
        <v>45</v>
      </c>
      <c r="B47" s="7" t="s">
        <v>52</v>
      </c>
      <c r="C47" s="2" t="s">
        <v>62</v>
      </c>
    </row>
    <row r="48" spans="1:3" x14ac:dyDescent="0.25">
      <c r="A48">
        <v>46</v>
      </c>
      <c r="B48" s="7" t="s">
        <v>53</v>
      </c>
      <c r="C48" s="2" t="s">
        <v>106</v>
      </c>
    </row>
    <row r="49" spans="1:3" x14ac:dyDescent="0.25">
      <c r="A49">
        <v>47</v>
      </c>
      <c r="B49" s="7" t="s">
        <v>110</v>
      </c>
      <c r="C49" s="2" t="s">
        <v>62</v>
      </c>
    </row>
    <row r="50" spans="1:3" x14ac:dyDescent="0.25">
      <c r="A50">
        <v>48</v>
      </c>
      <c r="B50" s="7" t="s">
        <v>111</v>
      </c>
      <c r="C50" s="2" t="s">
        <v>72</v>
      </c>
    </row>
    <row r="51" spans="1:3" x14ac:dyDescent="0.25">
      <c r="A51">
        <v>49</v>
      </c>
      <c r="B51" s="6" t="s">
        <v>54</v>
      </c>
      <c r="C51" s="2" t="s">
        <v>132</v>
      </c>
    </row>
    <row r="52" spans="1:3" x14ac:dyDescent="0.25">
      <c r="A52">
        <v>50</v>
      </c>
      <c r="B52" s="6" t="s">
        <v>137</v>
      </c>
      <c r="C52" s="2" t="s">
        <v>58</v>
      </c>
    </row>
    <row r="53" spans="1:3" x14ac:dyDescent="0.25">
      <c r="A53">
        <v>51</v>
      </c>
      <c r="B53" s="6" t="s">
        <v>55</v>
      </c>
      <c r="C53" s="2" t="s">
        <v>62</v>
      </c>
    </row>
    <row r="54" spans="1:3" x14ac:dyDescent="0.25">
      <c r="A54">
        <v>52</v>
      </c>
      <c r="B54" s="1" t="s">
        <v>105</v>
      </c>
      <c r="C54" s="2" t="s">
        <v>98</v>
      </c>
    </row>
    <row r="55" spans="1:3" x14ac:dyDescent="0.25">
      <c r="A55">
        <v>53</v>
      </c>
      <c r="B55" s="1" t="s">
        <v>77</v>
      </c>
      <c r="C55" s="2" t="s">
        <v>72</v>
      </c>
    </row>
    <row r="56" spans="1:3" x14ac:dyDescent="0.25">
      <c r="A56">
        <v>54</v>
      </c>
      <c r="B56" s="1" t="s">
        <v>85</v>
      </c>
      <c r="C56" s="3" t="s">
        <v>57</v>
      </c>
    </row>
    <row r="57" spans="1:3" x14ac:dyDescent="0.25">
      <c r="A57">
        <v>55</v>
      </c>
      <c r="B57" s="4" t="s">
        <v>86</v>
      </c>
      <c r="C57" s="3" t="s">
        <v>57</v>
      </c>
    </row>
    <row r="58" spans="1:3" x14ac:dyDescent="0.25">
      <c r="A58">
        <v>56</v>
      </c>
      <c r="B58" s="1" t="s">
        <v>87</v>
      </c>
      <c r="C58" s="2" t="s">
        <v>97</v>
      </c>
    </row>
    <row r="59" spans="1:3" x14ac:dyDescent="0.25">
      <c r="A59">
        <v>57</v>
      </c>
      <c r="B59" s="1" t="s">
        <v>88</v>
      </c>
      <c r="C59" s="2" t="s">
        <v>97</v>
      </c>
    </row>
    <row r="60" spans="1:3" x14ac:dyDescent="0.25">
      <c r="A60">
        <v>58</v>
      </c>
      <c r="B60" s="1" t="s">
        <v>89</v>
      </c>
      <c r="C60" s="2" t="s">
        <v>66</v>
      </c>
    </row>
    <row r="61" spans="1:3" x14ac:dyDescent="0.25">
      <c r="A61">
        <v>59</v>
      </c>
      <c r="B61" s="1" t="s">
        <v>90</v>
      </c>
      <c r="C61" s="2" t="s">
        <v>66</v>
      </c>
    </row>
    <row r="62" spans="1:3" x14ac:dyDescent="0.25">
      <c r="A62">
        <v>60</v>
      </c>
      <c r="B62" s="1" t="s">
        <v>91</v>
      </c>
      <c r="C62" s="3" t="s">
        <v>57</v>
      </c>
    </row>
    <row r="63" spans="1:3" x14ac:dyDescent="0.25">
      <c r="A63">
        <v>61</v>
      </c>
      <c r="B63" s="1" t="s">
        <v>92</v>
      </c>
      <c r="C63" s="2" t="s">
        <v>66</v>
      </c>
    </row>
    <row r="64" spans="1:3" x14ac:dyDescent="0.25">
      <c r="A64">
        <v>62</v>
      </c>
      <c r="B64" s="4" t="s">
        <v>93</v>
      </c>
      <c r="C64" s="2" t="s">
        <v>66</v>
      </c>
    </row>
    <row r="65" spans="1:3" x14ac:dyDescent="0.25">
      <c r="A65">
        <v>63</v>
      </c>
      <c r="B65" s="1" t="s">
        <v>94</v>
      </c>
      <c r="C65" s="2" t="s">
        <v>66</v>
      </c>
    </row>
    <row r="66" spans="1:3" x14ac:dyDescent="0.25">
      <c r="A66">
        <v>64</v>
      </c>
      <c r="B66" s="1" t="s">
        <v>95</v>
      </c>
      <c r="C66" s="3" t="s">
        <v>57</v>
      </c>
    </row>
    <row r="67" spans="1:3" x14ac:dyDescent="0.25">
      <c r="A67">
        <v>65</v>
      </c>
      <c r="B67" s="4" t="s">
        <v>96</v>
      </c>
      <c r="C67" s="2" t="s">
        <v>135</v>
      </c>
    </row>
    <row r="68" spans="1:3" x14ac:dyDescent="0.25">
      <c r="A68">
        <v>66</v>
      </c>
      <c r="B68" s="8" t="s">
        <v>141</v>
      </c>
      <c r="C68" s="2" t="s">
        <v>149</v>
      </c>
    </row>
    <row r="69" spans="1:3" x14ac:dyDescent="0.25">
      <c r="A69">
        <v>67</v>
      </c>
      <c r="B69" s="8" t="s">
        <v>150</v>
      </c>
      <c r="C69" s="2" t="s">
        <v>66</v>
      </c>
    </row>
    <row r="70" spans="1:3" x14ac:dyDescent="0.25">
      <c r="A70">
        <v>68</v>
      </c>
      <c r="B70" s="8" t="s">
        <v>151</v>
      </c>
      <c r="C70" s="2" t="s">
        <v>66</v>
      </c>
    </row>
    <row r="71" spans="1:3" x14ac:dyDescent="0.25">
      <c r="A71">
        <v>69</v>
      </c>
      <c r="B71" s="8" t="s">
        <v>152</v>
      </c>
      <c r="C71" s="2" t="s">
        <v>66</v>
      </c>
    </row>
    <row r="72" spans="1:3" x14ac:dyDescent="0.25">
      <c r="A72">
        <v>70</v>
      </c>
      <c r="B72" s="8" t="s">
        <v>153</v>
      </c>
      <c r="C72" s="2" t="s">
        <v>66</v>
      </c>
    </row>
    <row r="73" spans="1:3" x14ac:dyDescent="0.25">
      <c r="A73">
        <v>71</v>
      </c>
      <c r="B73" s="8" t="s">
        <v>154</v>
      </c>
      <c r="C73" s="2" t="s">
        <v>66</v>
      </c>
    </row>
    <row r="74" spans="1:3" x14ac:dyDescent="0.25">
      <c r="A74">
        <v>72</v>
      </c>
      <c r="B74" s="8" t="s">
        <v>155</v>
      </c>
      <c r="C74" s="2" t="s">
        <v>66</v>
      </c>
    </row>
    <row r="75" spans="1:3" x14ac:dyDescent="0.25">
      <c r="A75">
        <v>73</v>
      </c>
      <c r="B75" s="8" t="s">
        <v>156</v>
      </c>
      <c r="C75" s="2" t="s">
        <v>66</v>
      </c>
    </row>
    <row r="76" spans="1:3" x14ac:dyDescent="0.25">
      <c r="A76">
        <v>74</v>
      </c>
      <c r="B76" s="8" t="s">
        <v>157</v>
      </c>
      <c r="C76" s="2" t="s">
        <v>66</v>
      </c>
    </row>
    <row r="77" spans="1:3" x14ac:dyDescent="0.25">
      <c r="A77">
        <v>75</v>
      </c>
      <c r="B77" s="8" t="s">
        <v>158</v>
      </c>
      <c r="C77" s="2" t="s">
        <v>66</v>
      </c>
    </row>
    <row r="78" spans="1:3" x14ac:dyDescent="0.25">
      <c r="A78">
        <v>76</v>
      </c>
      <c r="B78" s="9" t="s">
        <v>161</v>
      </c>
      <c r="C78" s="2" t="s">
        <v>162</v>
      </c>
    </row>
    <row r="79" spans="1:3" x14ac:dyDescent="0.25">
      <c r="A79">
        <v>77</v>
      </c>
      <c r="B79" s="9" t="s">
        <v>171</v>
      </c>
      <c r="C79" s="2" t="s">
        <v>142</v>
      </c>
    </row>
    <row r="80" spans="1:3" x14ac:dyDescent="0.25">
      <c r="A80">
        <v>78</v>
      </c>
      <c r="B80" s="9" t="s">
        <v>140</v>
      </c>
      <c r="C80" s="2" t="s">
        <v>172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28"/>
  <sheetViews>
    <sheetView topLeftCell="A11" workbookViewId="0">
      <selection activeCell="B32" sqref="B32"/>
    </sheetView>
  </sheetViews>
  <sheetFormatPr defaultRowHeight="15" x14ac:dyDescent="0.25"/>
  <cols>
    <col min="1" max="1" width="6.140625" customWidth="1"/>
    <col min="2" max="2" width="30" customWidth="1"/>
    <col min="3" max="3" width="27.28515625" customWidth="1"/>
  </cols>
  <sheetData>
    <row r="2" spans="1:6" x14ac:dyDescent="0.25">
      <c r="A2" t="s">
        <v>174</v>
      </c>
      <c r="B2" t="s">
        <v>175</v>
      </c>
      <c r="C2" t="s">
        <v>176</v>
      </c>
    </row>
    <row r="3" spans="1:6" x14ac:dyDescent="0.25">
      <c r="A3" s="10">
        <v>1</v>
      </c>
      <c r="B3" s="1" t="s">
        <v>107</v>
      </c>
      <c r="C3" s="2" t="s">
        <v>64</v>
      </c>
      <c r="E3" s="4" t="s">
        <v>131</v>
      </c>
      <c r="F3" s="2" t="s">
        <v>101</v>
      </c>
    </row>
    <row r="4" spans="1:6" x14ac:dyDescent="0.25">
      <c r="A4" s="10">
        <v>2</v>
      </c>
      <c r="B4" s="1" t="s">
        <v>3</v>
      </c>
      <c r="C4" s="2" t="s">
        <v>133</v>
      </c>
      <c r="E4" s="4" t="s">
        <v>46</v>
      </c>
      <c r="F4" s="2" t="s">
        <v>101</v>
      </c>
    </row>
    <row r="5" spans="1:6" x14ac:dyDescent="0.25">
      <c r="A5" s="10">
        <v>3</v>
      </c>
      <c r="B5" s="1" t="s">
        <v>4</v>
      </c>
      <c r="C5" s="2" t="s">
        <v>178</v>
      </c>
      <c r="E5" s="8" t="s">
        <v>143</v>
      </c>
      <c r="F5" s="2" t="s">
        <v>101</v>
      </c>
    </row>
    <row r="6" spans="1:6" x14ac:dyDescent="0.25">
      <c r="A6" s="10">
        <v>4</v>
      </c>
      <c r="B6" s="1" t="s">
        <v>5</v>
      </c>
      <c r="C6" s="2" t="s">
        <v>102</v>
      </c>
      <c r="E6" s="8" t="s">
        <v>144</v>
      </c>
      <c r="F6" s="2" t="s">
        <v>101</v>
      </c>
    </row>
    <row r="7" spans="1:6" x14ac:dyDescent="0.25">
      <c r="A7" s="10">
        <v>5</v>
      </c>
      <c r="B7" s="4" t="s">
        <v>38</v>
      </c>
      <c r="C7" s="2" t="s">
        <v>74</v>
      </c>
    </row>
    <row r="8" spans="1:6" x14ac:dyDescent="0.25">
      <c r="A8" s="10">
        <v>6</v>
      </c>
      <c r="B8" s="6" t="s">
        <v>108</v>
      </c>
      <c r="C8" s="2" t="s">
        <v>70</v>
      </c>
    </row>
    <row r="9" spans="1:6" x14ac:dyDescent="0.25">
      <c r="A9" s="10">
        <v>7</v>
      </c>
      <c r="B9" s="6" t="s">
        <v>44</v>
      </c>
      <c r="C9" s="2" t="s">
        <v>70</v>
      </c>
    </row>
    <row r="10" spans="1:6" x14ac:dyDescent="0.25">
      <c r="A10" s="10">
        <v>8</v>
      </c>
      <c r="B10" s="7" t="s">
        <v>109</v>
      </c>
      <c r="C10" s="2" t="s">
        <v>103</v>
      </c>
    </row>
    <row r="11" spans="1:6" x14ac:dyDescent="0.25">
      <c r="A11" s="10">
        <v>9</v>
      </c>
      <c r="B11" s="7" t="s">
        <v>47</v>
      </c>
      <c r="C11" s="2" t="s">
        <v>64</v>
      </c>
    </row>
    <row r="12" spans="1:6" x14ac:dyDescent="0.25">
      <c r="A12" s="10">
        <v>10</v>
      </c>
      <c r="B12" s="7" t="s">
        <v>48</v>
      </c>
      <c r="C12" s="2" t="s">
        <v>64</v>
      </c>
    </row>
    <row r="13" spans="1:6" x14ac:dyDescent="0.25">
      <c r="A13" s="10">
        <v>11</v>
      </c>
      <c r="B13" s="6" t="s">
        <v>56</v>
      </c>
      <c r="C13" s="2" t="s">
        <v>59</v>
      </c>
    </row>
    <row r="14" spans="1:6" x14ac:dyDescent="0.25">
      <c r="A14" s="10">
        <v>12</v>
      </c>
      <c r="B14" s="1" t="s">
        <v>78</v>
      </c>
      <c r="C14" s="3" t="s">
        <v>74</v>
      </c>
    </row>
    <row r="15" spans="1:6" x14ac:dyDescent="0.25">
      <c r="A15" s="10">
        <v>13</v>
      </c>
      <c r="B15" s="4" t="s">
        <v>79</v>
      </c>
      <c r="C15" s="3" t="s">
        <v>74</v>
      </c>
    </row>
    <row r="16" spans="1:6" x14ac:dyDescent="0.25">
      <c r="A16" s="10">
        <v>14</v>
      </c>
      <c r="B16" s="4" t="s">
        <v>138</v>
      </c>
      <c r="C16" s="3" t="s">
        <v>74</v>
      </c>
    </row>
    <row r="17" spans="1:3" x14ac:dyDescent="0.25">
      <c r="A17" s="10">
        <v>15</v>
      </c>
      <c r="B17" s="1" t="s">
        <v>80</v>
      </c>
      <c r="C17" s="3" t="s">
        <v>75</v>
      </c>
    </row>
    <row r="18" spans="1:3" x14ac:dyDescent="0.25">
      <c r="A18" s="10">
        <v>16</v>
      </c>
      <c r="B18" s="1" t="s">
        <v>81</v>
      </c>
      <c r="C18" s="3" t="s">
        <v>76</v>
      </c>
    </row>
    <row r="19" spans="1:3" x14ac:dyDescent="0.25">
      <c r="A19" s="10">
        <v>17</v>
      </c>
      <c r="B19" s="1" t="s">
        <v>82</v>
      </c>
      <c r="C19" s="2" t="s">
        <v>64</v>
      </c>
    </row>
    <row r="20" spans="1:3" x14ac:dyDescent="0.25">
      <c r="A20" s="10">
        <v>18</v>
      </c>
      <c r="B20" s="1" t="s">
        <v>83</v>
      </c>
      <c r="C20" s="3" t="s">
        <v>59</v>
      </c>
    </row>
    <row r="21" spans="1:3" x14ac:dyDescent="0.25">
      <c r="A21" s="10">
        <v>19</v>
      </c>
      <c r="B21" s="1" t="s">
        <v>84</v>
      </c>
      <c r="C21" s="3" t="s">
        <v>104</v>
      </c>
    </row>
    <row r="22" spans="1:3" x14ac:dyDescent="0.25">
      <c r="A22" s="10">
        <v>20</v>
      </c>
      <c r="B22" s="8" t="s">
        <v>145</v>
      </c>
      <c r="C22" s="2" t="s">
        <v>121</v>
      </c>
    </row>
    <row r="23" spans="1:3" x14ac:dyDescent="0.25">
      <c r="A23" s="10">
        <v>21</v>
      </c>
      <c r="B23" s="8" t="s">
        <v>146</v>
      </c>
      <c r="C23" s="2" t="s">
        <v>121</v>
      </c>
    </row>
    <row r="24" spans="1:3" x14ac:dyDescent="0.25">
      <c r="A24" s="10">
        <v>22</v>
      </c>
      <c r="B24" s="8" t="s">
        <v>147</v>
      </c>
      <c r="C24" s="2" t="s">
        <v>148</v>
      </c>
    </row>
    <row r="25" spans="1:3" x14ac:dyDescent="0.25">
      <c r="A25" s="10">
        <v>23</v>
      </c>
      <c r="B25" s="9" t="s">
        <v>167</v>
      </c>
      <c r="C25" s="2" t="s">
        <v>74</v>
      </c>
    </row>
    <row r="26" spans="1:3" x14ac:dyDescent="0.25">
      <c r="A26" s="10">
        <v>24</v>
      </c>
      <c r="B26" s="9" t="s">
        <v>168</v>
      </c>
      <c r="C26" s="2" t="s">
        <v>74</v>
      </c>
    </row>
    <row r="27" spans="1:3" x14ac:dyDescent="0.25">
      <c r="A27" s="10">
        <v>25</v>
      </c>
      <c r="B27" s="9" t="s">
        <v>169</v>
      </c>
      <c r="C27" s="2" t="s">
        <v>74</v>
      </c>
    </row>
    <row r="28" spans="1:3" x14ac:dyDescent="0.25">
      <c r="A28" s="10">
        <v>26</v>
      </c>
      <c r="B28" s="9" t="s">
        <v>170</v>
      </c>
      <c r="C28" s="2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E8452-C2F0-4FFD-AA58-0D69C305C209}">
  <dimension ref="A1:S135"/>
  <sheetViews>
    <sheetView tabSelected="1" topLeftCell="Q105" workbookViewId="0">
      <selection activeCell="R133" sqref="R133"/>
    </sheetView>
  </sheetViews>
  <sheetFormatPr defaultRowHeight="15" x14ac:dyDescent="0.25"/>
  <cols>
    <col min="1" max="1" width="14.28515625" style="10" customWidth="1"/>
    <col min="2" max="2" width="42.85546875" customWidth="1"/>
    <col min="3" max="3" width="50.28515625" customWidth="1"/>
    <col min="4" max="4" width="40" style="11" customWidth="1"/>
    <col min="5" max="8" width="47.140625" style="11" customWidth="1"/>
    <col min="9" max="12" width="50" style="11" customWidth="1"/>
    <col min="13" max="13" width="55.7109375" style="11" customWidth="1"/>
    <col min="14" max="14" width="56.28515625" style="11" bestFit="1" customWidth="1"/>
    <col min="15" max="17" width="50" style="11" customWidth="1"/>
    <col min="18" max="18" width="43.140625" style="11" customWidth="1"/>
  </cols>
  <sheetData>
    <row r="1" spans="1:18" ht="20.25" x14ac:dyDescent="0.3">
      <c r="A1" s="43" t="s">
        <v>400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 spans="1:18" ht="20.25" x14ac:dyDescent="0.3">
      <c r="A2" s="43" t="s">
        <v>196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18" ht="20.25" x14ac:dyDescent="0.3">
      <c r="A3" s="43" t="s">
        <v>403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</row>
    <row r="4" spans="1:18" ht="18.75" x14ac:dyDescent="0.3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ht="18.75" x14ac:dyDescent="0.25">
      <c r="A5" s="14" t="s">
        <v>174</v>
      </c>
      <c r="B5" s="14" t="s">
        <v>60</v>
      </c>
      <c r="C5" s="14" t="s">
        <v>392</v>
      </c>
      <c r="D5" s="14" t="s">
        <v>61</v>
      </c>
      <c r="E5" s="14" t="s">
        <v>118</v>
      </c>
      <c r="F5" s="14" t="s">
        <v>122</v>
      </c>
      <c r="G5" s="14" t="s">
        <v>192</v>
      </c>
      <c r="H5" s="14" t="s">
        <v>393</v>
      </c>
      <c r="I5" s="14" t="s">
        <v>190</v>
      </c>
      <c r="J5" s="14" t="s">
        <v>394</v>
      </c>
      <c r="K5" s="14" t="s">
        <v>395</v>
      </c>
      <c r="L5" s="14" t="s">
        <v>191</v>
      </c>
      <c r="M5" s="14" t="s">
        <v>193</v>
      </c>
      <c r="N5" s="14" t="s">
        <v>76</v>
      </c>
      <c r="O5" s="14" t="s">
        <v>396</v>
      </c>
      <c r="P5" s="14" t="s">
        <v>397</v>
      </c>
      <c r="Q5" s="14" t="s">
        <v>404</v>
      </c>
      <c r="R5" s="14" t="s">
        <v>402</v>
      </c>
    </row>
    <row r="6" spans="1:18" ht="18" customHeight="1" x14ac:dyDescent="0.25">
      <c r="A6" s="22">
        <v>1</v>
      </c>
      <c r="B6" s="23" t="s">
        <v>195</v>
      </c>
      <c r="C6" s="17" t="s">
        <v>291</v>
      </c>
      <c r="D6" s="27" t="s">
        <v>136</v>
      </c>
      <c r="E6" s="25" t="s">
        <v>125</v>
      </c>
      <c r="F6" s="20" t="s">
        <v>390</v>
      </c>
      <c r="G6" s="19" t="s">
        <v>381</v>
      </c>
      <c r="H6" s="23" t="s">
        <v>349</v>
      </c>
      <c r="I6" s="18" t="s">
        <v>182</v>
      </c>
      <c r="J6" s="12" t="s">
        <v>289</v>
      </c>
      <c r="K6" s="19" t="s">
        <v>494</v>
      </c>
      <c r="L6" s="20" t="s">
        <v>495</v>
      </c>
      <c r="M6" s="19" t="s">
        <v>292</v>
      </c>
      <c r="N6" s="20" t="s">
        <v>186</v>
      </c>
      <c r="O6" s="23" t="s">
        <v>322</v>
      </c>
      <c r="P6" s="19" t="s">
        <v>188</v>
      </c>
      <c r="Q6" s="27" t="s">
        <v>405</v>
      </c>
      <c r="R6" s="47" t="s">
        <v>517</v>
      </c>
    </row>
    <row r="7" spans="1:18" ht="18" customHeight="1" x14ac:dyDescent="0.25">
      <c r="A7" s="22">
        <f>A6+1</f>
        <v>2</v>
      </c>
      <c r="B7" s="23" t="s">
        <v>115</v>
      </c>
      <c r="C7" s="17" t="s">
        <v>288</v>
      </c>
      <c r="D7" s="28" t="s">
        <v>185</v>
      </c>
      <c r="E7" s="25" t="s">
        <v>126</v>
      </c>
      <c r="F7" s="19" t="s">
        <v>116</v>
      </c>
      <c r="G7" s="20" t="s">
        <v>382</v>
      </c>
      <c r="H7" s="23" t="s">
        <v>338</v>
      </c>
      <c r="I7" s="19" t="s">
        <v>384</v>
      </c>
      <c r="J7" s="26" t="s">
        <v>257</v>
      </c>
      <c r="K7" s="23" t="s">
        <v>307</v>
      </c>
      <c r="L7" s="23" t="s">
        <v>331</v>
      </c>
      <c r="M7" s="23" t="s">
        <v>321</v>
      </c>
      <c r="N7" s="23" t="s">
        <v>386</v>
      </c>
      <c r="O7" s="23" t="s">
        <v>328</v>
      </c>
      <c r="P7" s="19" t="s">
        <v>502</v>
      </c>
      <c r="Q7" s="27" t="s">
        <v>406</v>
      </c>
      <c r="R7" s="48" t="s">
        <v>273</v>
      </c>
    </row>
    <row r="8" spans="1:18" ht="18" customHeight="1" x14ac:dyDescent="0.25">
      <c r="A8" s="22">
        <f t="shared" ref="A8:A71" si="0">A7+1</f>
        <v>3</v>
      </c>
      <c r="B8" s="23" t="s">
        <v>117</v>
      </c>
      <c r="C8" s="18" t="s">
        <v>194</v>
      </c>
      <c r="D8" s="13" t="s">
        <v>434</v>
      </c>
      <c r="E8" s="25" t="s">
        <v>127</v>
      </c>
      <c r="F8" s="20" t="s">
        <v>471</v>
      </c>
      <c r="G8" s="20" t="s">
        <v>383</v>
      </c>
      <c r="H8" s="23" t="s">
        <v>339</v>
      </c>
      <c r="I8" s="23" t="s">
        <v>301</v>
      </c>
      <c r="J8" s="17" t="s">
        <v>259</v>
      </c>
      <c r="K8" s="23" t="s">
        <v>341</v>
      </c>
      <c r="L8" s="17" t="s">
        <v>496</v>
      </c>
      <c r="M8" s="23" t="s">
        <v>347</v>
      </c>
      <c r="N8" s="23" t="s">
        <v>385</v>
      </c>
      <c r="O8" s="23" t="s">
        <v>501</v>
      </c>
      <c r="P8" s="20" t="s">
        <v>503</v>
      </c>
      <c r="Q8" s="28" t="s">
        <v>407</v>
      </c>
      <c r="R8" s="47" t="s">
        <v>274</v>
      </c>
    </row>
    <row r="9" spans="1:18" ht="18" customHeight="1" x14ac:dyDescent="0.25">
      <c r="A9" s="22">
        <f t="shared" si="0"/>
        <v>4</v>
      </c>
      <c r="B9" s="18" t="s">
        <v>184</v>
      </c>
      <c r="C9" s="18" t="s">
        <v>187</v>
      </c>
      <c r="D9" s="29"/>
      <c r="E9" s="25" t="s">
        <v>128</v>
      </c>
      <c r="F9" s="19" t="s">
        <v>123</v>
      </c>
      <c r="G9" s="23" t="s">
        <v>340</v>
      </c>
      <c r="H9" s="23" t="s">
        <v>342</v>
      </c>
      <c r="I9" s="23" t="s">
        <v>310</v>
      </c>
      <c r="J9" s="17" t="s">
        <v>492</v>
      </c>
      <c r="K9" s="32" t="s">
        <v>250</v>
      </c>
      <c r="L9" s="17" t="s">
        <v>497</v>
      </c>
      <c r="M9" s="23" t="s">
        <v>348</v>
      </c>
      <c r="N9" s="25" t="s">
        <v>319</v>
      </c>
      <c r="O9" s="25"/>
      <c r="P9" s="19" t="s">
        <v>504</v>
      </c>
      <c r="Q9" s="27" t="s">
        <v>408</v>
      </c>
      <c r="R9" s="47" t="s">
        <v>275</v>
      </c>
    </row>
    <row r="10" spans="1:18" ht="18" customHeight="1" x14ac:dyDescent="0.25">
      <c r="A10" s="22">
        <f t="shared" si="0"/>
        <v>5</v>
      </c>
      <c r="B10" s="20" t="s">
        <v>183</v>
      </c>
      <c r="C10" s="20" t="s">
        <v>180</v>
      </c>
      <c r="D10" s="16"/>
      <c r="E10" s="25" t="s">
        <v>129</v>
      </c>
      <c r="F10" s="19" t="s">
        <v>472</v>
      </c>
      <c r="G10" s="23" t="s">
        <v>480</v>
      </c>
      <c r="H10" s="23" t="s">
        <v>343</v>
      </c>
      <c r="I10" s="23" t="s">
        <v>491</v>
      </c>
      <c r="J10" s="33" t="s">
        <v>493</v>
      </c>
      <c r="K10" s="26" t="s">
        <v>254</v>
      </c>
      <c r="L10" s="17" t="s">
        <v>270</v>
      </c>
      <c r="M10" s="17" t="s">
        <v>499</v>
      </c>
      <c r="N10" s="17" t="s">
        <v>320</v>
      </c>
      <c r="O10" s="17"/>
      <c r="P10" s="18" t="s">
        <v>505</v>
      </c>
      <c r="Q10" s="44" t="s">
        <v>409</v>
      </c>
      <c r="R10" s="38" t="s">
        <v>276</v>
      </c>
    </row>
    <row r="11" spans="1:18" ht="18" customHeight="1" x14ac:dyDescent="0.25">
      <c r="A11" s="22">
        <f t="shared" si="0"/>
        <v>6</v>
      </c>
      <c r="B11" s="20" t="s">
        <v>294</v>
      </c>
      <c r="C11" s="19" t="s">
        <v>418</v>
      </c>
      <c r="D11" s="29"/>
      <c r="E11" s="25" t="s">
        <v>130</v>
      </c>
      <c r="F11" s="20" t="s">
        <v>473</v>
      </c>
      <c r="G11" s="25" t="s">
        <v>481</v>
      </c>
      <c r="H11" s="25" t="s">
        <v>487</v>
      </c>
      <c r="I11" s="35" t="s">
        <v>246</v>
      </c>
      <c r="J11" s="17" t="s">
        <v>258</v>
      </c>
      <c r="K11" s="26" t="s">
        <v>255</v>
      </c>
      <c r="L11" s="17" t="s">
        <v>271</v>
      </c>
      <c r="M11" s="24" t="s">
        <v>500</v>
      </c>
      <c r="N11" s="17"/>
      <c r="O11" s="17"/>
      <c r="P11" s="20" t="s">
        <v>506</v>
      </c>
      <c r="Q11" s="28" t="s">
        <v>410</v>
      </c>
      <c r="R11" s="38" t="s">
        <v>281</v>
      </c>
    </row>
    <row r="12" spans="1:18" ht="18" customHeight="1" x14ac:dyDescent="0.25">
      <c r="A12" s="22">
        <f t="shared" si="0"/>
        <v>7</v>
      </c>
      <c r="B12" s="18" t="s">
        <v>295</v>
      </c>
      <c r="C12" s="20" t="s">
        <v>367</v>
      </c>
      <c r="D12" s="29"/>
      <c r="E12" s="25" t="s">
        <v>189</v>
      </c>
      <c r="F12" s="23" t="s">
        <v>368</v>
      </c>
      <c r="G12" s="25" t="s">
        <v>482</v>
      </c>
      <c r="H12" s="25" t="s">
        <v>241</v>
      </c>
      <c r="I12" s="35"/>
      <c r="J12" s="17" t="s">
        <v>260</v>
      </c>
      <c r="K12" s="26" t="s">
        <v>256</v>
      </c>
      <c r="L12" s="17" t="s">
        <v>166</v>
      </c>
      <c r="M12" s="24" t="s">
        <v>266</v>
      </c>
      <c r="N12" s="17"/>
      <c r="O12" s="17"/>
      <c r="P12" s="20" t="s">
        <v>283</v>
      </c>
      <c r="Q12" s="28" t="s">
        <v>411</v>
      </c>
      <c r="R12" s="38" t="s">
        <v>518</v>
      </c>
    </row>
    <row r="13" spans="1:18" ht="18" customHeight="1" x14ac:dyDescent="0.25">
      <c r="A13" s="22">
        <f t="shared" si="0"/>
        <v>8</v>
      </c>
      <c r="B13" s="17" t="s">
        <v>296</v>
      </c>
      <c r="C13" s="20" t="s">
        <v>293</v>
      </c>
      <c r="D13" s="30"/>
      <c r="E13" s="25" t="s">
        <v>181</v>
      </c>
      <c r="F13" s="23" t="s">
        <v>380</v>
      </c>
      <c r="G13" s="23" t="s">
        <v>240</v>
      </c>
      <c r="H13" s="25" t="s">
        <v>242</v>
      </c>
      <c r="I13" s="17"/>
      <c r="J13" s="23" t="s">
        <v>388</v>
      </c>
      <c r="K13" s="26" t="s">
        <v>252</v>
      </c>
      <c r="L13" s="17" t="s">
        <v>272</v>
      </c>
      <c r="M13" s="17" t="s">
        <v>352</v>
      </c>
      <c r="N13" s="17"/>
      <c r="O13" s="17"/>
      <c r="P13" s="37" t="s">
        <v>124</v>
      </c>
      <c r="Q13" s="45" t="s">
        <v>412</v>
      </c>
      <c r="R13" s="38" t="s">
        <v>277</v>
      </c>
    </row>
    <row r="14" spans="1:18" ht="18" customHeight="1" x14ac:dyDescent="0.25">
      <c r="A14" s="22">
        <f t="shared" si="0"/>
        <v>9</v>
      </c>
      <c r="B14" s="18" t="s">
        <v>415</v>
      </c>
      <c r="C14" s="23" t="s">
        <v>419</v>
      </c>
      <c r="D14" s="30"/>
      <c r="E14" s="25" t="s">
        <v>373</v>
      </c>
      <c r="F14" s="23" t="s">
        <v>334</v>
      </c>
      <c r="G14" s="23" t="s">
        <v>483</v>
      </c>
      <c r="H14" s="25" t="s">
        <v>355</v>
      </c>
      <c r="I14" s="33"/>
      <c r="J14" s="23"/>
      <c r="K14" s="32" t="s">
        <v>203</v>
      </c>
      <c r="L14" s="17" t="s">
        <v>358</v>
      </c>
      <c r="M14" s="17" t="s">
        <v>247</v>
      </c>
      <c r="N14" s="17"/>
      <c r="O14" s="17"/>
      <c r="P14" s="25" t="s">
        <v>507</v>
      </c>
      <c r="Q14" s="46" t="s">
        <v>413</v>
      </c>
      <c r="R14" s="38" t="s">
        <v>278</v>
      </c>
    </row>
    <row r="15" spans="1:18" ht="18" customHeight="1" x14ac:dyDescent="0.25">
      <c r="A15" s="22">
        <f t="shared" si="0"/>
        <v>10</v>
      </c>
      <c r="B15" s="20" t="s">
        <v>284</v>
      </c>
      <c r="C15" s="23" t="s">
        <v>420</v>
      </c>
      <c r="D15" s="30"/>
      <c r="E15" s="25" t="s">
        <v>375</v>
      </c>
      <c r="F15" s="23" t="s">
        <v>336</v>
      </c>
      <c r="G15" s="23" t="s">
        <v>484</v>
      </c>
      <c r="H15" s="25" t="s">
        <v>243</v>
      </c>
      <c r="I15" s="17"/>
      <c r="J15" s="23"/>
      <c r="K15" s="23" t="s">
        <v>238</v>
      </c>
      <c r="L15" s="17" t="s">
        <v>282</v>
      </c>
      <c r="M15" s="17"/>
      <c r="N15" s="17"/>
      <c r="O15" s="17"/>
      <c r="P15" s="18" t="s">
        <v>508</v>
      </c>
      <c r="Q15" s="44" t="s">
        <v>414</v>
      </c>
      <c r="R15" s="38" t="s">
        <v>279</v>
      </c>
    </row>
    <row r="16" spans="1:18" ht="18" customHeight="1" x14ac:dyDescent="0.25">
      <c r="A16" s="22">
        <f t="shared" si="0"/>
        <v>11</v>
      </c>
      <c r="B16" s="20" t="s">
        <v>416</v>
      </c>
      <c r="C16" s="23" t="s">
        <v>179</v>
      </c>
      <c r="D16" s="29"/>
      <c r="E16" s="25" t="s">
        <v>374</v>
      </c>
      <c r="F16" s="23" t="s">
        <v>337</v>
      </c>
      <c r="G16" s="23" t="s">
        <v>488</v>
      </c>
      <c r="H16" s="25" t="s">
        <v>244</v>
      </c>
      <c r="I16" s="17"/>
      <c r="J16" s="23"/>
      <c r="K16" s="23" t="s">
        <v>239</v>
      </c>
      <c r="L16" s="25" t="s">
        <v>249</v>
      </c>
      <c r="M16" s="25"/>
      <c r="N16" s="25"/>
      <c r="O16" s="25"/>
      <c r="P16" s="25" t="s">
        <v>509</v>
      </c>
      <c r="Q16" s="46"/>
      <c r="R16" s="38" t="s">
        <v>280</v>
      </c>
    </row>
    <row r="17" spans="1:18" ht="18" customHeight="1" x14ac:dyDescent="0.25">
      <c r="A17" s="22">
        <f t="shared" si="0"/>
        <v>12</v>
      </c>
      <c r="B17" s="20" t="s">
        <v>417</v>
      </c>
      <c r="C17" s="23" t="s">
        <v>421</v>
      </c>
      <c r="D17" s="30"/>
      <c r="E17" s="32" t="s">
        <v>298</v>
      </c>
      <c r="F17" s="25" t="s">
        <v>474</v>
      </c>
      <c r="G17" s="25" t="s">
        <v>489</v>
      </c>
      <c r="H17" s="25" t="s">
        <v>490</v>
      </c>
      <c r="I17" s="25"/>
      <c r="J17" s="25"/>
      <c r="K17" s="25" t="s">
        <v>354</v>
      </c>
      <c r="L17" s="36" t="s">
        <v>201</v>
      </c>
      <c r="M17" s="36"/>
      <c r="N17" s="36"/>
      <c r="O17" s="36"/>
      <c r="P17" s="25" t="s">
        <v>398</v>
      </c>
      <c r="Q17" s="46"/>
      <c r="R17" s="47" t="s">
        <v>356</v>
      </c>
    </row>
    <row r="18" spans="1:18" ht="18" customHeight="1" x14ac:dyDescent="0.25">
      <c r="A18" s="22">
        <f t="shared" si="0"/>
        <v>13</v>
      </c>
      <c r="B18" s="20"/>
      <c r="C18" s="15" t="s">
        <v>422</v>
      </c>
      <c r="D18" s="30"/>
      <c r="E18" s="25" t="s">
        <v>372</v>
      </c>
      <c r="F18" s="25" t="s">
        <v>475</v>
      </c>
      <c r="G18" s="25"/>
      <c r="H18" s="25"/>
      <c r="I18" s="25"/>
      <c r="J18" s="25"/>
      <c r="K18" s="25" t="s">
        <v>364</v>
      </c>
      <c r="L18" s="18" t="s">
        <v>498</v>
      </c>
      <c r="M18" s="18"/>
      <c r="N18" s="18"/>
      <c r="O18" s="18"/>
      <c r="P18" s="25" t="s">
        <v>197</v>
      </c>
      <c r="Q18" s="46"/>
      <c r="R18" s="39" t="s">
        <v>173</v>
      </c>
    </row>
    <row r="19" spans="1:18" ht="18" customHeight="1" x14ac:dyDescent="0.25">
      <c r="A19" s="22">
        <f t="shared" si="0"/>
        <v>14</v>
      </c>
      <c r="B19" s="19"/>
      <c r="C19" s="18" t="s">
        <v>423</v>
      </c>
      <c r="D19" s="30"/>
      <c r="E19" s="25" t="s">
        <v>316</v>
      </c>
      <c r="F19" s="25" t="s">
        <v>476</v>
      </c>
      <c r="G19" s="25"/>
      <c r="H19" s="25"/>
      <c r="I19" s="25"/>
      <c r="J19" s="25"/>
      <c r="K19" s="25" t="s">
        <v>265</v>
      </c>
      <c r="L19" s="25"/>
      <c r="M19" s="25"/>
      <c r="N19" s="25"/>
      <c r="O19" s="25"/>
      <c r="P19" s="32" t="s">
        <v>262</v>
      </c>
      <c r="Q19" s="32"/>
      <c r="R19" s="20" t="s">
        <v>248</v>
      </c>
    </row>
    <row r="20" spans="1:18" ht="18" customHeight="1" x14ac:dyDescent="0.25">
      <c r="A20" s="22">
        <f t="shared" si="0"/>
        <v>15</v>
      </c>
      <c r="B20" s="20"/>
      <c r="C20" s="18" t="s">
        <v>424</v>
      </c>
      <c r="D20" s="30"/>
      <c r="E20" s="25" t="s">
        <v>345</v>
      </c>
      <c r="F20" s="25" t="s">
        <v>477</v>
      </c>
      <c r="G20" s="25"/>
      <c r="H20" s="25"/>
      <c r="I20" s="25"/>
      <c r="J20" s="25"/>
      <c r="K20" s="25"/>
      <c r="L20" s="25"/>
      <c r="M20" s="25"/>
      <c r="N20" s="25"/>
      <c r="O20" s="25"/>
      <c r="P20" s="25" t="s">
        <v>510</v>
      </c>
      <c r="Q20" s="25"/>
      <c r="R20" s="20"/>
    </row>
    <row r="21" spans="1:18" ht="18" customHeight="1" x14ac:dyDescent="0.25">
      <c r="A21" s="22">
        <f t="shared" si="0"/>
        <v>16</v>
      </c>
      <c r="B21" s="23"/>
      <c r="C21" s="18" t="s">
        <v>425</v>
      </c>
      <c r="D21" s="29"/>
      <c r="E21" s="25" t="s">
        <v>346</v>
      </c>
      <c r="F21" s="25" t="s">
        <v>211</v>
      </c>
      <c r="G21" s="25"/>
      <c r="H21" s="25"/>
      <c r="I21" s="25"/>
      <c r="J21" s="25"/>
      <c r="K21" s="25"/>
      <c r="L21" s="25"/>
      <c r="M21" s="25"/>
      <c r="N21" s="25"/>
      <c r="O21" s="25"/>
      <c r="P21" s="17" t="s">
        <v>351</v>
      </c>
      <c r="Q21" s="17"/>
      <c r="R21" s="18"/>
    </row>
    <row r="22" spans="1:18" ht="18" customHeight="1" x14ac:dyDescent="0.25">
      <c r="A22" s="22">
        <f t="shared" si="0"/>
        <v>17</v>
      </c>
      <c r="B22" s="23"/>
      <c r="C22" s="18" t="s">
        <v>426</v>
      </c>
      <c r="D22" s="31"/>
      <c r="E22" s="25" t="s">
        <v>315</v>
      </c>
      <c r="F22" s="25" t="s">
        <v>212</v>
      </c>
      <c r="G22" s="25"/>
      <c r="H22" s="25"/>
      <c r="I22" s="25"/>
      <c r="J22" s="25"/>
      <c r="K22" s="25"/>
      <c r="L22" s="25"/>
      <c r="M22" s="25"/>
      <c r="N22" s="25"/>
      <c r="O22" s="25"/>
      <c r="P22" s="25" t="s">
        <v>198</v>
      </c>
      <c r="Q22" s="25"/>
      <c r="R22" s="18"/>
    </row>
    <row r="23" spans="1:18" ht="18" customHeight="1" x14ac:dyDescent="0.25">
      <c r="A23" s="22">
        <f t="shared" si="0"/>
        <v>18</v>
      </c>
      <c r="B23" s="23"/>
      <c r="C23" s="18" t="s">
        <v>427</v>
      </c>
      <c r="D23" s="31"/>
      <c r="E23" s="25" t="s">
        <v>313</v>
      </c>
      <c r="F23" s="25" t="s">
        <v>213</v>
      </c>
      <c r="G23" s="25"/>
      <c r="H23" s="25"/>
      <c r="I23" s="25"/>
      <c r="J23" s="25"/>
      <c r="K23" s="25"/>
      <c r="L23" s="25"/>
      <c r="M23" s="25"/>
      <c r="N23" s="25"/>
      <c r="O23" s="25"/>
      <c r="P23" s="26" t="s">
        <v>511</v>
      </c>
      <c r="Q23" s="26"/>
      <c r="R23" s="18"/>
    </row>
    <row r="24" spans="1:18" ht="18" customHeight="1" x14ac:dyDescent="0.25">
      <c r="A24" s="22">
        <f t="shared" si="0"/>
        <v>19</v>
      </c>
      <c r="B24" s="23"/>
      <c r="C24" s="18" t="s">
        <v>428</v>
      </c>
      <c r="D24" s="31"/>
      <c r="E24" s="25" t="s">
        <v>312</v>
      </c>
      <c r="F24" s="32" t="s">
        <v>214</v>
      </c>
      <c r="G24" s="32"/>
      <c r="H24" s="32"/>
      <c r="I24" s="32"/>
      <c r="J24" s="32"/>
      <c r="K24" s="32"/>
      <c r="L24" s="32"/>
      <c r="M24" s="32"/>
      <c r="N24" s="32"/>
      <c r="O24" s="32"/>
      <c r="P24" s="25" t="s">
        <v>163</v>
      </c>
      <c r="Q24" s="25"/>
      <c r="R24" s="18"/>
    </row>
    <row r="25" spans="1:18" ht="18" customHeight="1" x14ac:dyDescent="0.25">
      <c r="A25" s="22">
        <f t="shared" si="0"/>
        <v>20</v>
      </c>
      <c r="B25" s="15"/>
      <c r="C25" s="18" t="s">
        <v>429</v>
      </c>
      <c r="D25" s="29"/>
      <c r="E25" s="25" t="s">
        <v>302</v>
      </c>
      <c r="F25" s="32" t="s">
        <v>215</v>
      </c>
      <c r="G25" s="32"/>
      <c r="H25" s="32"/>
      <c r="I25" s="32"/>
      <c r="J25" s="32"/>
      <c r="K25" s="32"/>
      <c r="L25" s="32"/>
      <c r="M25" s="32"/>
      <c r="N25" s="32"/>
      <c r="O25" s="32"/>
      <c r="P25" s="17" t="s">
        <v>199</v>
      </c>
      <c r="Q25" s="17"/>
      <c r="R25" s="18"/>
    </row>
    <row r="26" spans="1:18" ht="18" customHeight="1" x14ac:dyDescent="0.25">
      <c r="A26" s="22">
        <f t="shared" si="0"/>
        <v>21</v>
      </c>
      <c r="B26" s="18"/>
      <c r="C26" s="18" t="s">
        <v>430</v>
      </c>
      <c r="D26" s="29"/>
      <c r="E26" s="25" t="s">
        <v>324</v>
      </c>
      <c r="F26" s="17" t="s">
        <v>216</v>
      </c>
      <c r="G26" s="17"/>
      <c r="H26" s="17"/>
      <c r="I26" s="17"/>
      <c r="J26" s="17"/>
      <c r="K26" s="17"/>
      <c r="L26" s="17"/>
      <c r="M26" s="17"/>
      <c r="N26" s="17"/>
      <c r="O26" s="17"/>
      <c r="P26" s="17" t="s">
        <v>363</v>
      </c>
      <c r="Q26" s="17"/>
      <c r="R26" s="18"/>
    </row>
    <row r="27" spans="1:18" ht="18" customHeight="1" x14ac:dyDescent="0.25">
      <c r="A27" s="22">
        <f t="shared" si="0"/>
        <v>22</v>
      </c>
      <c r="B27" s="18"/>
      <c r="C27" s="18" t="s">
        <v>431</v>
      </c>
      <c r="D27" s="29"/>
      <c r="E27" s="25" t="s">
        <v>325</v>
      </c>
      <c r="F27" s="17" t="s">
        <v>217</v>
      </c>
      <c r="G27" s="17"/>
      <c r="H27" s="17"/>
      <c r="I27" s="17"/>
      <c r="J27" s="17"/>
      <c r="K27" s="17"/>
      <c r="L27" s="17"/>
      <c r="M27" s="17"/>
      <c r="N27" s="17"/>
      <c r="O27" s="17"/>
      <c r="P27" s="17" t="s">
        <v>164</v>
      </c>
      <c r="Q27" s="17"/>
      <c r="R27" s="18"/>
    </row>
    <row r="28" spans="1:18" ht="18" customHeight="1" x14ac:dyDescent="0.25">
      <c r="A28" s="22">
        <f t="shared" si="0"/>
        <v>23</v>
      </c>
      <c r="B28" s="18"/>
      <c r="C28" s="18" t="s">
        <v>432</v>
      </c>
      <c r="D28" s="29"/>
      <c r="E28" s="25" t="s">
        <v>389</v>
      </c>
      <c r="F28" s="17" t="s">
        <v>218</v>
      </c>
      <c r="G28" s="17"/>
      <c r="H28" s="17"/>
      <c r="I28" s="17"/>
      <c r="J28" s="17"/>
      <c r="K28" s="17"/>
      <c r="L28" s="17"/>
      <c r="M28" s="17"/>
      <c r="N28" s="17"/>
      <c r="O28" s="17"/>
      <c r="P28" s="17" t="s">
        <v>512</v>
      </c>
      <c r="Q28" s="17"/>
      <c r="R28" s="18"/>
    </row>
    <row r="29" spans="1:18" ht="18" customHeight="1" x14ac:dyDescent="0.25">
      <c r="A29" s="22">
        <f t="shared" si="0"/>
        <v>24</v>
      </c>
      <c r="B29" s="18"/>
      <c r="C29" s="18" t="s">
        <v>433</v>
      </c>
      <c r="D29" s="29"/>
      <c r="E29" s="25" t="s">
        <v>207</v>
      </c>
      <c r="F29" s="17" t="s">
        <v>359</v>
      </c>
      <c r="G29" s="17"/>
      <c r="H29" s="17"/>
      <c r="I29" s="17"/>
      <c r="J29" s="17"/>
      <c r="K29" s="17"/>
      <c r="L29" s="17"/>
      <c r="M29" s="17"/>
      <c r="N29" s="17"/>
      <c r="O29" s="17"/>
      <c r="P29" s="25" t="s">
        <v>200</v>
      </c>
      <c r="Q29" s="25"/>
      <c r="R29" s="18"/>
    </row>
    <row r="30" spans="1:18" ht="18" customHeight="1" x14ac:dyDescent="0.25">
      <c r="A30" s="22">
        <f t="shared" si="0"/>
        <v>25</v>
      </c>
      <c r="B30" s="18"/>
      <c r="C30" s="18"/>
      <c r="D30" s="29"/>
      <c r="E30" s="25" t="s">
        <v>435</v>
      </c>
      <c r="F30" s="18" t="s">
        <v>357</v>
      </c>
      <c r="G30" s="18"/>
      <c r="H30" s="18"/>
      <c r="I30" s="18"/>
      <c r="J30" s="18"/>
      <c r="K30" s="18"/>
      <c r="L30" s="18"/>
      <c r="M30" s="18"/>
      <c r="N30" s="18"/>
      <c r="O30" s="18"/>
      <c r="P30" s="17" t="s">
        <v>513</v>
      </c>
      <c r="Q30" s="17"/>
      <c r="R30" s="18"/>
    </row>
    <row r="31" spans="1:18" ht="18" customHeight="1" x14ac:dyDescent="0.25">
      <c r="A31" s="22">
        <f t="shared" si="0"/>
        <v>26</v>
      </c>
      <c r="B31" s="18"/>
      <c r="C31" s="18"/>
      <c r="D31" s="29"/>
      <c r="E31" s="25" t="s">
        <v>436</v>
      </c>
      <c r="F31" s="17" t="s">
        <v>219</v>
      </c>
      <c r="G31" s="17"/>
      <c r="H31" s="17"/>
      <c r="I31" s="17"/>
      <c r="J31" s="17"/>
      <c r="K31" s="17"/>
      <c r="L31" s="17"/>
      <c r="M31" s="17"/>
      <c r="N31" s="17"/>
      <c r="O31" s="17"/>
      <c r="P31" s="17" t="s">
        <v>514</v>
      </c>
      <c r="Q31" s="17"/>
      <c r="R31" s="16"/>
    </row>
    <row r="32" spans="1:18" ht="18" customHeight="1" x14ac:dyDescent="0.25">
      <c r="A32" s="22">
        <f t="shared" si="0"/>
        <v>27</v>
      </c>
      <c r="B32" s="18"/>
      <c r="C32" s="18"/>
      <c r="D32" s="29"/>
      <c r="E32" s="25" t="s">
        <v>437</v>
      </c>
      <c r="F32" s="17" t="s">
        <v>220</v>
      </c>
      <c r="G32" s="17"/>
      <c r="H32" s="17"/>
      <c r="I32" s="17"/>
      <c r="J32" s="17"/>
      <c r="K32" s="17"/>
      <c r="L32" s="17"/>
      <c r="M32" s="17"/>
      <c r="N32" s="17"/>
      <c r="O32" s="17"/>
      <c r="P32" s="26" t="s">
        <v>286</v>
      </c>
      <c r="Q32" s="26"/>
      <c r="R32" s="16"/>
    </row>
    <row r="33" spans="1:18" ht="18" customHeight="1" x14ac:dyDescent="0.25">
      <c r="A33" s="22">
        <f t="shared" si="0"/>
        <v>28</v>
      </c>
      <c r="B33" s="18"/>
      <c r="C33" s="18"/>
      <c r="D33" s="29"/>
      <c r="E33" s="17" t="s">
        <v>438</v>
      </c>
      <c r="F33" s="17" t="s">
        <v>478</v>
      </c>
      <c r="G33" s="17"/>
      <c r="H33" s="17"/>
      <c r="I33" s="17"/>
      <c r="J33" s="17"/>
      <c r="K33" s="17"/>
      <c r="L33" s="17"/>
      <c r="M33" s="17"/>
      <c r="N33" s="17"/>
      <c r="O33" s="17"/>
      <c r="P33" s="26" t="s">
        <v>369</v>
      </c>
      <c r="Q33" s="26"/>
      <c r="R33" s="16"/>
    </row>
    <row r="34" spans="1:18" ht="18" customHeight="1" x14ac:dyDescent="0.25">
      <c r="A34" s="22">
        <f t="shared" si="0"/>
        <v>29</v>
      </c>
      <c r="B34" s="18"/>
      <c r="C34" s="18"/>
      <c r="D34" s="29"/>
      <c r="E34" s="25" t="s">
        <v>365</v>
      </c>
      <c r="F34" s="25" t="s">
        <v>479</v>
      </c>
      <c r="G34" s="25"/>
      <c r="H34" s="25"/>
      <c r="I34" s="25"/>
      <c r="J34" s="25"/>
      <c r="K34" s="25"/>
      <c r="L34" s="25"/>
      <c r="M34" s="25"/>
      <c r="N34" s="25"/>
      <c r="O34" s="25"/>
      <c r="P34" s="25" t="s">
        <v>353</v>
      </c>
      <c r="Q34" s="25"/>
      <c r="R34" s="16"/>
    </row>
    <row r="35" spans="1:18" ht="18" customHeight="1" x14ac:dyDescent="0.25">
      <c r="A35" s="22">
        <f t="shared" si="0"/>
        <v>30</v>
      </c>
      <c r="B35" s="18"/>
      <c r="C35" s="18"/>
      <c r="D35" s="29"/>
      <c r="E35" s="32" t="s">
        <v>439</v>
      </c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18" t="s">
        <v>253</v>
      </c>
      <c r="Q35" s="18"/>
      <c r="R35" s="16"/>
    </row>
    <row r="36" spans="1:18" ht="18" customHeight="1" x14ac:dyDescent="0.25">
      <c r="A36" s="22">
        <f t="shared" si="0"/>
        <v>31</v>
      </c>
      <c r="B36" s="18"/>
      <c r="C36" s="18"/>
      <c r="D36" s="29"/>
      <c r="E36" s="32" t="s">
        <v>350</v>
      </c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18" t="s">
        <v>165</v>
      </c>
      <c r="Q36" s="18"/>
      <c r="R36" s="16"/>
    </row>
    <row r="37" spans="1:18" ht="18" customHeight="1" x14ac:dyDescent="0.25">
      <c r="A37" s="22">
        <f t="shared" si="0"/>
        <v>32</v>
      </c>
      <c r="B37" s="18"/>
      <c r="C37" s="18"/>
      <c r="D37" s="29"/>
      <c r="E37" s="32" t="s">
        <v>119</v>
      </c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18" t="s">
        <v>515</v>
      </c>
      <c r="Q37" s="18"/>
      <c r="R37" s="16"/>
    </row>
    <row r="38" spans="1:18" ht="18" customHeight="1" x14ac:dyDescent="0.25">
      <c r="A38" s="22">
        <f t="shared" si="0"/>
        <v>33</v>
      </c>
      <c r="B38" s="18"/>
      <c r="C38" s="18"/>
      <c r="D38" s="29"/>
      <c r="E38" s="32" t="s">
        <v>366</v>
      </c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18" t="s">
        <v>516</v>
      </c>
      <c r="Q38" s="18"/>
      <c r="R38" s="16"/>
    </row>
    <row r="39" spans="1:18" ht="18" customHeight="1" x14ac:dyDescent="0.25">
      <c r="A39" s="22">
        <f t="shared" si="0"/>
        <v>34</v>
      </c>
      <c r="B39" s="18"/>
      <c r="C39" s="18"/>
      <c r="D39" s="29"/>
      <c r="E39" s="32" t="s">
        <v>387</v>
      </c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18" t="s">
        <v>391</v>
      </c>
      <c r="Q39" s="18"/>
      <c r="R39" s="16"/>
    </row>
    <row r="40" spans="1:18" ht="18" customHeight="1" x14ac:dyDescent="0.25">
      <c r="A40" s="22">
        <f t="shared" si="0"/>
        <v>35</v>
      </c>
      <c r="B40" s="18"/>
      <c r="C40" s="18"/>
      <c r="D40" s="29"/>
      <c r="E40" s="32" t="s">
        <v>297</v>
      </c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18" t="s">
        <v>268</v>
      </c>
      <c r="Q40" s="18"/>
      <c r="R40" s="16"/>
    </row>
    <row r="41" spans="1:18" ht="18" customHeight="1" x14ac:dyDescent="0.25">
      <c r="A41" s="22">
        <f t="shared" si="0"/>
        <v>36</v>
      </c>
      <c r="B41" s="18"/>
      <c r="C41" s="18"/>
      <c r="D41" s="29"/>
      <c r="E41" s="32" t="s">
        <v>299</v>
      </c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18" t="s">
        <v>519</v>
      </c>
      <c r="Q41" s="18"/>
      <c r="R41" s="16"/>
    </row>
    <row r="42" spans="1:18" ht="18" customHeight="1" x14ac:dyDescent="0.25">
      <c r="A42" s="22">
        <f t="shared" si="0"/>
        <v>37</v>
      </c>
      <c r="B42" s="18"/>
      <c r="C42" s="18"/>
      <c r="D42" s="29"/>
      <c r="E42" s="17" t="s">
        <v>285</v>
      </c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32" t="s">
        <v>261</v>
      </c>
      <c r="Q42" s="32"/>
      <c r="R42" s="16"/>
    </row>
    <row r="43" spans="1:18" ht="18" customHeight="1" x14ac:dyDescent="0.25">
      <c r="A43" s="22">
        <f t="shared" si="0"/>
        <v>38</v>
      </c>
      <c r="B43" s="18"/>
      <c r="C43" s="18"/>
      <c r="D43" s="29"/>
      <c r="E43" s="17" t="s">
        <v>335</v>
      </c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8" t="s">
        <v>520</v>
      </c>
      <c r="Q43" s="18"/>
      <c r="R43" s="16"/>
    </row>
    <row r="44" spans="1:18" ht="18" customHeight="1" x14ac:dyDescent="0.25">
      <c r="A44" s="22">
        <f t="shared" si="0"/>
        <v>39</v>
      </c>
      <c r="B44" s="18"/>
      <c r="C44" s="18"/>
      <c r="D44" s="29"/>
      <c r="E44" s="17" t="s">
        <v>326</v>
      </c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8" t="s">
        <v>263</v>
      </c>
      <c r="Q44" s="18"/>
      <c r="R44" s="16"/>
    </row>
    <row r="45" spans="1:18" ht="18" customHeight="1" x14ac:dyDescent="0.25">
      <c r="A45" s="22">
        <f t="shared" si="0"/>
        <v>40</v>
      </c>
      <c r="B45" s="18"/>
      <c r="C45" s="18"/>
      <c r="D45" s="29"/>
      <c r="E45" s="17" t="s">
        <v>327</v>
      </c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 t="s">
        <v>264</v>
      </c>
      <c r="Q45" s="18"/>
      <c r="R45" s="16"/>
    </row>
    <row r="46" spans="1:18" ht="18" customHeight="1" x14ac:dyDescent="0.25">
      <c r="A46" s="22">
        <f t="shared" si="0"/>
        <v>41</v>
      </c>
      <c r="B46" s="18"/>
      <c r="C46" s="18"/>
      <c r="D46" s="29"/>
      <c r="E46" s="17" t="s">
        <v>318</v>
      </c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26" t="s">
        <v>267</v>
      </c>
      <c r="Q46" s="26"/>
      <c r="R46" s="16"/>
    </row>
    <row r="47" spans="1:18" ht="18" customHeight="1" x14ac:dyDescent="0.25">
      <c r="A47" s="22">
        <f t="shared" si="0"/>
        <v>42</v>
      </c>
      <c r="B47" s="18"/>
      <c r="C47" s="18"/>
      <c r="D47" s="29"/>
      <c r="E47" s="17" t="s">
        <v>317</v>
      </c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 t="s">
        <v>269</v>
      </c>
      <c r="Q47" s="17"/>
      <c r="R47" s="16"/>
    </row>
    <row r="48" spans="1:18" ht="18" customHeight="1" x14ac:dyDescent="0.25">
      <c r="A48" s="22">
        <f t="shared" si="0"/>
        <v>43</v>
      </c>
      <c r="B48" s="18"/>
      <c r="C48" s="18"/>
      <c r="D48" s="29"/>
      <c r="E48" s="17" t="s">
        <v>300</v>
      </c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25" t="s">
        <v>251</v>
      </c>
      <c r="Q48" s="25"/>
      <c r="R48" s="16"/>
    </row>
    <row r="49" spans="1:18" ht="18" customHeight="1" x14ac:dyDescent="0.25">
      <c r="A49" s="22">
        <f t="shared" si="0"/>
        <v>44</v>
      </c>
      <c r="B49" s="18"/>
      <c r="C49" s="18"/>
      <c r="D49" s="29"/>
      <c r="E49" s="17" t="s">
        <v>303</v>
      </c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8" t="s">
        <v>521</v>
      </c>
      <c r="Q49" s="18"/>
      <c r="R49" s="16"/>
    </row>
    <row r="50" spans="1:18" ht="18" customHeight="1" x14ac:dyDescent="0.25">
      <c r="A50" s="22">
        <f t="shared" si="0"/>
        <v>45</v>
      </c>
      <c r="B50" s="18"/>
      <c r="C50" s="18"/>
      <c r="D50" s="29"/>
      <c r="E50" s="17" t="s">
        <v>314</v>
      </c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25" t="s">
        <v>140</v>
      </c>
      <c r="Q50" s="25"/>
      <c r="R50" s="16"/>
    </row>
    <row r="51" spans="1:18" ht="18" customHeight="1" x14ac:dyDescent="0.25">
      <c r="A51" s="22">
        <f t="shared" si="0"/>
        <v>46</v>
      </c>
      <c r="B51" s="18"/>
      <c r="C51" s="18"/>
      <c r="D51" s="29"/>
      <c r="E51" s="17" t="s">
        <v>376</v>
      </c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 t="s">
        <v>370</v>
      </c>
      <c r="Q51" s="17"/>
      <c r="R51" s="16"/>
    </row>
    <row r="52" spans="1:18" ht="18" customHeight="1" x14ac:dyDescent="0.25">
      <c r="A52" s="22">
        <f t="shared" si="0"/>
        <v>47</v>
      </c>
      <c r="B52" s="18"/>
      <c r="C52" s="18"/>
      <c r="D52" s="16"/>
      <c r="E52" s="17" t="s">
        <v>377</v>
      </c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6"/>
    </row>
    <row r="53" spans="1:18" ht="18" customHeight="1" x14ac:dyDescent="0.25">
      <c r="A53" s="22">
        <f t="shared" si="0"/>
        <v>48</v>
      </c>
      <c r="B53" s="18"/>
      <c r="C53" s="18"/>
      <c r="D53" s="16"/>
      <c r="E53" s="25" t="s">
        <v>304</v>
      </c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6"/>
      <c r="Q53" s="26"/>
      <c r="R53" s="16"/>
    </row>
    <row r="54" spans="1:18" ht="18" customHeight="1" x14ac:dyDescent="0.25">
      <c r="A54" s="22">
        <f t="shared" si="0"/>
        <v>49</v>
      </c>
      <c r="B54" s="18"/>
      <c r="C54" s="18"/>
      <c r="D54" s="16"/>
      <c r="E54" s="25" t="s">
        <v>323</v>
      </c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32"/>
      <c r="Q54" s="32"/>
      <c r="R54" s="16"/>
    </row>
    <row r="55" spans="1:18" ht="18" customHeight="1" x14ac:dyDescent="0.25">
      <c r="A55" s="22">
        <f t="shared" si="0"/>
        <v>50</v>
      </c>
      <c r="B55" s="18"/>
      <c r="C55" s="18"/>
      <c r="D55" s="16"/>
      <c r="E55" s="25" t="s">
        <v>311</v>
      </c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17"/>
      <c r="Q55" s="17"/>
      <c r="R55" s="16"/>
    </row>
    <row r="56" spans="1:18" ht="18" customHeight="1" x14ac:dyDescent="0.25">
      <c r="A56" s="22">
        <f t="shared" si="0"/>
        <v>51</v>
      </c>
      <c r="B56" s="18"/>
      <c r="C56" s="18"/>
      <c r="D56" s="16"/>
      <c r="E56" s="25" t="s">
        <v>305</v>
      </c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16"/>
    </row>
    <row r="57" spans="1:18" ht="18" customHeight="1" x14ac:dyDescent="0.25">
      <c r="A57" s="22">
        <f t="shared" si="0"/>
        <v>52</v>
      </c>
      <c r="B57" s="18"/>
      <c r="C57" s="18"/>
      <c r="D57" s="16"/>
      <c r="E57" s="25" t="s">
        <v>306</v>
      </c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16"/>
    </row>
    <row r="58" spans="1:18" ht="18" customHeight="1" x14ac:dyDescent="0.25">
      <c r="A58" s="22">
        <f t="shared" si="0"/>
        <v>53</v>
      </c>
      <c r="B58" s="18"/>
      <c r="C58" s="18"/>
      <c r="D58" s="16"/>
      <c r="E58" s="25" t="s">
        <v>330</v>
      </c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16"/>
    </row>
    <row r="59" spans="1:18" ht="18" customHeight="1" x14ac:dyDescent="0.25">
      <c r="A59" s="22">
        <f t="shared" si="0"/>
        <v>54</v>
      </c>
      <c r="B59" s="18"/>
      <c r="C59" s="18"/>
      <c r="D59" s="16"/>
      <c r="E59" s="25" t="s">
        <v>332</v>
      </c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16"/>
    </row>
    <row r="60" spans="1:18" ht="18" customHeight="1" x14ac:dyDescent="0.25">
      <c r="A60" s="22">
        <f t="shared" si="0"/>
        <v>55</v>
      </c>
      <c r="B60" s="18"/>
      <c r="C60" s="18"/>
      <c r="D60" s="16"/>
      <c r="E60" s="25" t="s">
        <v>329</v>
      </c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16"/>
    </row>
    <row r="61" spans="1:18" ht="18" customHeight="1" x14ac:dyDescent="0.25">
      <c r="A61" s="22">
        <f t="shared" si="0"/>
        <v>56</v>
      </c>
      <c r="B61" s="18"/>
      <c r="C61" s="18"/>
      <c r="D61" s="16"/>
      <c r="E61" s="25" t="s">
        <v>440</v>
      </c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16"/>
    </row>
    <row r="62" spans="1:18" ht="18" customHeight="1" x14ac:dyDescent="0.25">
      <c r="A62" s="22">
        <f t="shared" si="0"/>
        <v>57</v>
      </c>
      <c r="B62" s="18"/>
      <c r="C62" s="18"/>
      <c r="D62" s="16"/>
      <c r="E62" s="20" t="s">
        <v>344</v>
      </c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16"/>
    </row>
    <row r="63" spans="1:18" ht="18" customHeight="1" x14ac:dyDescent="0.25">
      <c r="A63" s="22">
        <f t="shared" si="0"/>
        <v>58</v>
      </c>
      <c r="B63" s="18"/>
      <c r="C63" s="18"/>
      <c r="D63" s="16"/>
      <c r="E63" s="19" t="s">
        <v>378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6"/>
    </row>
    <row r="64" spans="1:18" ht="18" customHeight="1" x14ac:dyDescent="0.25">
      <c r="A64" s="22">
        <f t="shared" si="0"/>
        <v>59</v>
      </c>
      <c r="B64" s="18"/>
      <c r="C64" s="18"/>
      <c r="D64" s="16"/>
      <c r="E64" s="19" t="s">
        <v>309</v>
      </c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6"/>
    </row>
    <row r="65" spans="1:18" ht="18" customHeight="1" x14ac:dyDescent="0.25">
      <c r="A65" s="22">
        <f t="shared" si="0"/>
        <v>60</v>
      </c>
      <c r="B65" s="18"/>
      <c r="C65" s="18"/>
      <c r="D65" s="16"/>
      <c r="E65" s="19" t="s">
        <v>308</v>
      </c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6"/>
    </row>
    <row r="66" spans="1:18" ht="18" customHeight="1" x14ac:dyDescent="0.25">
      <c r="A66" s="22">
        <f t="shared" si="0"/>
        <v>61</v>
      </c>
      <c r="B66" s="18"/>
      <c r="C66" s="18"/>
      <c r="D66" s="16"/>
      <c r="E66" s="17" t="s">
        <v>379</v>
      </c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6"/>
    </row>
    <row r="67" spans="1:18" ht="18" customHeight="1" x14ac:dyDescent="0.25">
      <c r="A67" s="22">
        <f t="shared" si="0"/>
        <v>62</v>
      </c>
      <c r="B67" s="18"/>
      <c r="C67" s="18"/>
      <c r="D67" s="16"/>
      <c r="E67" s="19" t="s">
        <v>206</v>
      </c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6"/>
    </row>
    <row r="68" spans="1:18" ht="18" customHeight="1" x14ac:dyDescent="0.25">
      <c r="A68" s="22">
        <f t="shared" si="0"/>
        <v>63</v>
      </c>
      <c r="B68" s="18"/>
      <c r="C68" s="18"/>
      <c r="D68" s="16"/>
      <c r="E68" s="19" t="s">
        <v>202</v>
      </c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6"/>
    </row>
    <row r="69" spans="1:18" ht="18" customHeight="1" x14ac:dyDescent="0.25">
      <c r="A69" s="22">
        <f t="shared" si="0"/>
        <v>64</v>
      </c>
      <c r="B69" s="18"/>
      <c r="C69" s="18"/>
      <c r="D69" s="16"/>
      <c r="E69" s="33" t="s">
        <v>441</v>
      </c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16"/>
    </row>
    <row r="70" spans="1:18" ht="18" customHeight="1" x14ac:dyDescent="0.25">
      <c r="A70" s="22">
        <f t="shared" si="0"/>
        <v>65</v>
      </c>
      <c r="B70" s="18"/>
      <c r="C70" s="18"/>
      <c r="D70" s="16"/>
      <c r="E70" s="19" t="s">
        <v>442</v>
      </c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6"/>
    </row>
    <row r="71" spans="1:18" ht="18" customHeight="1" x14ac:dyDescent="0.25">
      <c r="A71" s="22">
        <f t="shared" si="0"/>
        <v>66</v>
      </c>
      <c r="B71" s="18"/>
      <c r="C71" s="18"/>
      <c r="D71" s="16"/>
      <c r="E71" s="18" t="s">
        <v>443</v>
      </c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6"/>
    </row>
    <row r="72" spans="1:18" ht="18" customHeight="1" x14ac:dyDescent="0.25">
      <c r="A72" s="22">
        <f t="shared" ref="A72:A132" si="1">A71+1</f>
        <v>67</v>
      </c>
      <c r="B72" s="18"/>
      <c r="C72" s="18"/>
      <c r="D72" s="16"/>
      <c r="E72" s="23" t="s">
        <v>444</v>
      </c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16"/>
    </row>
    <row r="73" spans="1:18" ht="18" customHeight="1" x14ac:dyDescent="0.25">
      <c r="A73" s="22">
        <f t="shared" si="1"/>
        <v>68</v>
      </c>
      <c r="B73" s="18"/>
      <c r="C73" s="18"/>
      <c r="D73" s="16"/>
      <c r="E73" s="23" t="s">
        <v>445</v>
      </c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16"/>
    </row>
    <row r="74" spans="1:18" ht="18" customHeight="1" x14ac:dyDescent="0.25">
      <c r="A74" s="22">
        <f t="shared" si="1"/>
        <v>69</v>
      </c>
      <c r="B74" s="18"/>
      <c r="C74" s="18"/>
      <c r="D74" s="16"/>
      <c r="E74" s="23" t="s">
        <v>446</v>
      </c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16"/>
    </row>
    <row r="75" spans="1:18" ht="18" customHeight="1" x14ac:dyDescent="0.25">
      <c r="A75" s="22">
        <f t="shared" si="1"/>
        <v>70</v>
      </c>
      <c r="B75" s="18"/>
      <c r="C75" s="18"/>
      <c r="D75" s="16"/>
      <c r="E75" s="23" t="s">
        <v>447</v>
      </c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16"/>
    </row>
    <row r="76" spans="1:18" ht="18" customHeight="1" x14ac:dyDescent="0.25">
      <c r="A76" s="22">
        <f t="shared" si="1"/>
        <v>71</v>
      </c>
      <c r="B76" s="18"/>
      <c r="C76" s="18"/>
      <c r="D76" s="16"/>
      <c r="E76" s="23" t="s">
        <v>448</v>
      </c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16"/>
    </row>
    <row r="77" spans="1:18" ht="18" customHeight="1" x14ac:dyDescent="0.25">
      <c r="A77" s="22">
        <f t="shared" si="1"/>
        <v>72</v>
      </c>
      <c r="B77" s="18"/>
      <c r="C77" s="18"/>
      <c r="D77" s="16"/>
      <c r="E77" s="23" t="s">
        <v>449</v>
      </c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16"/>
    </row>
    <row r="78" spans="1:18" ht="18" customHeight="1" x14ac:dyDescent="0.25">
      <c r="A78" s="22">
        <f t="shared" si="1"/>
        <v>73</v>
      </c>
      <c r="B78" s="18"/>
      <c r="C78" s="18"/>
      <c r="D78" s="16"/>
      <c r="E78" s="23" t="s">
        <v>450</v>
      </c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16"/>
    </row>
    <row r="79" spans="1:18" ht="18" customHeight="1" x14ac:dyDescent="0.25">
      <c r="A79" s="22">
        <f t="shared" si="1"/>
        <v>74</v>
      </c>
      <c r="B79" s="18"/>
      <c r="C79" s="18"/>
      <c r="D79" s="16"/>
      <c r="E79" s="23" t="s">
        <v>120</v>
      </c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16"/>
    </row>
    <row r="80" spans="1:18" ht="18" customHeight="1" x14ac:dyDescent="0.25">
      <c r="A80" s="22">
        <f t="shared" si="1"/>
        <v>75</v>
      </c>
      <c r="B80" s="18"/>
      <c r="C80" s="18"/>
      <c r="D80" s="16"/>
      <c r="E80" s="23" t="s">
        <v>333</v>
      </c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16"/>
    </row>
    <row r="81" spans="1:18" ht="18" customHeight="1" x14ac:dyDescent="0.25">
      <c r="A81" s="22">
        <f t="shared" si="1"/>
        <v>76</v>
      </c>
      <c r="B81" s="18"/>
      <c r="C81" s="18"/>
      <c r="D81" s="16"/>
      <c r="E81" s="23" t="s">
        <v>451</v>
      </c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16"/>
    </row>
    <row r="82" spans="1:18" ht="18" customHeight="1" x14ac:dyDescent="0.25">
      <c r="A82" s="22">
        <f t="shared" si="1"/>
        <v>77</v>
      </c>
      <c r="B82" s="18"/>
      <c r="C82" s="18"/>
      <c r="D82" s="16"/>
      <c r="E82" s="23" t="s">
        <v>204</v>
      </c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16"/>
    </row>
    <row r="83" spans="1:18" ht="18" customHeight="1" x14ac:dyDescent="0.25">
      <c r="A83" s="22">
        <f t="shared" si="1"/>
        <v>78</v>
      </c>
      <c r="B83" s="18"/>
      <c r="C83" s="18"/>
      <c r="D83" s="16"/>
      <c r="E83" s="20" t="s">
        <v>452</v>
      </c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16"/>
    </row>
    <row r="84" spans="1:18" ht="18" customHeight="1" x14ac:dyDescent="0.25">
      <c r="A84" s="22">
        <f t="shared" si="1"/>
        <v>79</v>
      </c>
      <c r="B84" s="18"/>
      <c r="C84" s="18"/>
      <c r="D84" s="16"/>
      <c r="E84" s="19" t="s">
        <v>208</v>
      </c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6"/>
    </row>
    <row r="85" spans="1:18" ht="18" customHeight="1" x14ac:dyDescent="0.25">
      <c r="A85" s="22">
        <f t="shared" si="1"/>
        <v>80</v>
      </c>
      <c r="B85" s="18"/>
      <c r="C85" s="18"/>
      <c r="D85" s="16"/>
      <c r="E85" s="19" t="s">
        <v>209</v>
      </c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6"/>
    </row>
    <row r="86" spans="1:18" ht="18" customHeight="1" x14ac:dyDescent="0.25">
      <c r="A86" s="22">
        <f t="shared" si="1"/>
        <v>81</v>
      </c>
      <c r="B86" s="18"/>
      <c r="C86" s="18"/>
      <c r="D86" s="16"/>
      <c r="E86" s="20" t="s">
        <v>210</v>
      </c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16"/>
    </row>
    <row r="87" spans="1:18" ht="18" customHeight="1" x14ac:dyDescent="0.25">
      <c r="A87" s="22">
        <f t="shared" si="1"/>
        <v>82</v>
      </c>
      <c r="B87" s="18"/>
      <c r="C87" s="18"/>
      <c r="D87" s="16"/>
      <c r="E87" s="20" t="s">
        <v>221</v>
      </c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16"/>
    </row>
    <row r="88" spans="1:18" ht="18" customHeight="1" x14ac:dyDescent="0.25">
      <c r="A88" s="22">
        <f t="shared" si="1"/>
        <v>83</v>
      </c>
      <c r="B88" s="18"/>
      <c r="C88" s="18"/>
      <c r="D88" s="16"/>
      <c r="E88" s="19" t="s">
        <v>371</v>
      </c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6"/>
    </row>
    <row r="89" spans="1:18" ht="18" customHeight="1" x14ac:dyDescent="0.25">
      <c r="A89" s="22">
        <f t="shared" si="1"/>
        <v>84</v>
      </c>
      <c r="B89" s="18"/>
      <c r="C89" s="18"/>
      <c r="D89" s="16"/>
      <c r="E89" s="19" t="s">
        <v>229</v>
      </c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6"/>
    </row>
    <row r="90" spans="1:18" ht="18" customHeight="1" x14ac:dyDescent="0.25">
      <c r="A90" s="22">
        <f t="shared" si="1"/>
        <v>85</v>
      </c>
      <c r="B90" s="18"/>
      <c r="C90" s="18"/>
      <c r="D90" s="16"/>
      <c r="E90" s="20" t="s">
        <v>223</v>
      </c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16"/>
    </row>
    <row r="91" spans="1:18" ht="18" customHeight="1" x14ac:dyDescent="0.25">
      <c r="A91" s="22">
        <f t="shared" si="1"/>
        <v>86</v>
      </c>
      <c r="B91" s="18"/>
      <c r="C91" s="18"/>
      <c r="D91" s="16"/>
      <c r="E91" s="20" t="s">
        <v>360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16"/>
    </row>
    <row r="92" spans="1:18" ht="18" customHeight="1" x14ac:dyDescent="0.25">
      <c r="A92" s="22">
        <f t="shared" si="1"/>
        <v>87</v>
      </c>
      <c r="B92" s="18"/>
      <c r="C92" s="18"/>
      <c r="D92" s="16"/>
      <c r="E92" s="19" t="s">
        <v>205</v>
      </c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6"/>
    </row>
    <row r="93" spans="1:18" ht="18" customHeight="1" x14ac:dyDescent="0.25">
      <c r="A93" s="22">
        <f t="shared" si="1"/>
        <v>88</v>
      </c>
      <c r="B93" s="18"/>
      <c r="C93" s="18"/>
      <c r="D93" s="16"/>
      <c r="E93" s="19" t="s">
        <v>224</v>
      </c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6"/>
    </row>
    <row r="94" spans="1:18" ht="18" customHeight="1" x14ac:dyDescent="0.25">
      <c r="A94" s="22">
        <f t="shared" si="1"/>
        <v>89</v>
      </c>
      <c r="B94" s="18"/>
      <c r="C94" s="18"/>
      <c r="D94" s="16"/>
      <c r="E94" s="20" t="s">
        <v>453</v>
      </c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16"/>
    </row>
    <row r="95" spans="1:18" ht="18" customHeight="1" x14ac:dyDescent="0.25">
      <c r="A95" s="22">
        <f t="shared" si="1"/>
        <v>90</v>
      </c>
      <c r="B95" s="18"/>
      <c r="C95" s="18"/>
      <c r="D95" s="16"/>
      <c r="E95" s="20" t="s">
        <v>454</v>
      </c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16"/>
    </row>
    <row r="96" spans="1:18" ht="18" customHeight="1" x14ac:dyDescent="0.25">
      <c r="A96" s="22">
        <f t="shared" si="1"/>
        <v>91</v>
      </c>
      <c r="B96" s="18"/>
      <c r="C96" s="18"/>
      <c r="D96" s="16"/>
      <c r="E96" s="20" t="s">
        <v>225</v>
      </c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16"/>
    </row>
    <row r="97" spans="1:18" ht="18" customHeight="1" x14ac:dyDescent="0.25">
      <c r="A97" s="22">
        <f t="shared" si="1"/>
        <v>92</v>
      </c>
      <c r="B97" s="18"/>
      <c r="C97" s="18"/>
      <c r="D97" s="16"/>
      <c r="E97" s="23" t="s">
        <v>226</v>
      </c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16"/>
    </row>
    <row r="98" spans="1:18" ht="18" customHeight="1" x14ac:dyDescent="0.25">
      <c r="A98" s="22">
        <f t="shared" si="1"/>
        <v>93</v>
      </c>
      <c r="B98" s="18"/>
      <c r="C98" s="18"/>
      <c r="D98" s="16"/>
      <c r="E98" s="23" t="s">
        <v>362</v>
      </c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16"/>
    </row>
    <row r="99" spans="1:18" ht="18" customHeight="1" x14ac:dyDescent="0.25">
      <c r="A99" s="22">
        <f t="shared" si="1"/>
        <v>94</v>
      </c>
      <c r="B99" s="18"/>
      <c r="C99" s="18"/>
      <c r="D99" s="16"/>
      <c r="E99" s="23" t="s">
        <v>222</v>
      </c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16"/>
    </row>
    <row r="100" spans="1:18" ht="18" customHeight="1" x14ac:dyDescent="0.25">
      <c r="A100" s="22">
        <f t="shared" si="1"/>
        <v>95</v>
      </c>
      <c r="B100" s="18"/>
      <c r="C100" s="18"/>
      <c r="D100" s="16"/>
      <c r="E100" s="23" t="s">
        <v>290</v>
      </c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16"/>
    </row>
    <row r="101" spans="1:18" ht="18" customHeight="1" x14ac:dyDescent="0.25">
      <c r="A101" s="22">
        <f t="shared" si="1"/>
        <v>96</v>
      </c>
      <c r="B101" s="18"/>
      <c r="C101" s="18"/>
      <c r="D101" s="16"/>
      <c r="E101" s="23" t="s">
        <v>227</v>
      </c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16"/>
    </row>
    <row r="102" spans="1:18" ht="18" customHeight="1" x14ac:dyDescent="0.25">
      <c r="A102" s="22">
        <f t="shared" si="1"/>
        <v>97</v>
      </c>
      <c r="B102" s="18"/>
      <c r="C102" s="18"/>
      <c r="D102" s="16"/>
      <c r="E102" s="23" t="s">
        <v>228</v>
      </c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16"/>
    </row>
    <row r="103" spans="1:18" ht="18" customHeight="1" x14ac:dyDescent="0.25">
      <c r="A103" s="22">
        <f t="shared" si="1"/>
        <v>98</v>
      </c>
      <c r="B103" s="18"/>
      <c r="C103" s="18"/>
      <c r="D103" s="16"/>
      <c r="E103" s="23" t="s">
        <v>139</v>
      </c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16"/>
    </row>
    <row r="104" spans="1:18" ht="18" customHeight="1" x14ac:dyDescent="0.25">
      <c r="A104" s="22">
        <f t="shared" si="1"/>
        <v>99</v>
      </c>
      <c r="B104" s="18"/>
      <c r="C104" s="18"/>
      <c r="D104" s="16"/>
      <c r="E104" s="23" t="s">
        <v>230</v>
      </c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16"/>
    </row>
    <row r="105" spans="1:18" ht="18" customHeight="1" x14ac:dyDescent="0.25">
      <c r="A105" s="22">
        <f t="shared" si="1"/>
        <v>100</v>
      </c>
      <c r="B105" s="18"/>
      <c r="C105" s="18"/>
      <c r="D105" s="16"/>
      <c r="E105" s="23" t="s">
        <v>231</v>
      </c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16"/>
    </row>
    <row r="106" spans="1:18" ht="18" customHeight="1" x14ac:dyDescent="0.25">
      <c r="A106" s="22">
        <f t="shared" si="1"/>
        <v>101</v>
      </c>
      <c r="B106" s="18"/>
      <c r="C106" s="18"/>
      <c r="D106" s="16"/>
      <c r="E106" s="23" t="s">
        <v>232</v>
      </c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16"/>
    </row>
    <row r="107" spans="1:18" ht="18" customHeight="1" x14ac:dyDescent="0.25">
      <c r="A107" s="22">
        <f t="shared" si="1"/>
        <v>102</v>
      </c>
      <c r="B107" s="18"/>
      <c r="C107" s="18"/>
      <c r="D107" s="16"/>
      <c r="E107" s="23" t="s">
        <v>233</v>
      </c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16"/>
    </row>
    <row r="108" spans="1:18" ht="18" customHeight="1" x14ac:dyDescent="0.25">
      <c r="A108" s="22">
        <f t="shared" si="1"/>
        <v>103</v>
      </c>
      <c r="B108" s="18"/>
      <c r="C108" s="18"/>
      <c r="D108" s="16"/>
      <c r="E108" s="23" t="s">
        <v>234</v>
      </c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16"/>
    </row>
    <row r="109" spans="1:18" ht="18" customHeight="1" x14ac:dyDescent="0.25">
      <c r="A109" s="22">
        <f t="shared" si="1"/>
        <v>104</v>
      </c>
      <c r="B109" s="18"/>
      <c r="C109" s="18"/>
      <c r="D109" s="16"/>
      <c r="E109" s="23" t="s">
        <v>235</v>
      </c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16"/>
    </row>
    <row r="110" spans="1:18" ht="18" customHeight="1" x14ac:dyDescent="0.25">
      <c r="A110" s="22">
        <f t="shared" si="1"/>
        <v>105</v>
      </c>
      <c r="B110" s="18"/>
      <c r="C110" s="18"/>
      <c r="D110" s="16"/>
      <c r="E110" s="23" t="s">
        <v>236</v>
      </c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16"/>
    </row>
    <row r="111" spans="1:18" ht="18" customHeight="1" x14ac:dyDescent="0.25">
      <c r="A111" s="22">
        <f t="shared" si="1"/>
        <v>106</v>
      </c>
      <c r="B111" s="18"/>
      <c r="C111" s="18"/>
      <c r="D111" s="16"/>
      <c r="E111" s="23" t="s">
        <v>237</v>
      </c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16"/>
    </row>
    <row r="112" spans="1:18" ht="18" customHeight="1" x14ac:dyDescent="0.25">
      <c r="A112" s="22">
        <f t="shared" si="1"/>
        <v>107</v>
      </c>
      <c r="B112" s="18"/>
      <c r="C112" s="18"/>
      <c r="D112" s="16"/>
      <c r="E112" s="23" t="s">
        <v>361</v>
      </c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16"/>
    </row>
    <row r="113" spans="1:18" ht="18" customHeight="1" x14ac:dyDescent="0.25">
      <c r="A113" s="22">
        <f t="shared" si="1"/>
        <v>108</v>
      </c>
      <c r="B113" s="18"/>
      <c r="C113" s="18"/>
      <c r="D113" s="16"/>
      <c r="E113" s="23" t="s">
        <v>245</v>
      </c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16"/>
    </row>
    <row r="114" spans="1:18" ht="18" customHeight="1" x14ac:dyDescent="0.25">
      <c r="A114" s="22">
        <f t="shared" si="1"/>
        <v>109</v>
      </c>
      <c r="B114" s="18"/>
      <c r="C114" s="18"/>
      <c r="D114" s="16"/>
      <c r="E114" s="23" t="s">
        <v>455</v>
      </c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16"/>
    </row>
    <row r="115" spans="1:18" ht="18" customHeight="1" x14ac:dyDescent="0.25">
      <c r="A115" s="22">
        <f t="shared" si="1"/>
        <v>110</v>
      </c>
      <c r="B115" s="18"/>
      <c r="C115" s="18"/>
      <c r="D115" s="16"/>
      <c r="E115" s="23" t="s">
        <v>456</v>
      </c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16"/>
    </row>
    <row r="116" spans="1:18" ht="18" customHeight="1" x14ac:dyDescent="0.25">
      <c r="A116" s="22">
        <f t="shared" si="1"/>
        <v>111</v>
      </c>
      <c r="B116" s="18"/>
      <c r="C116" s="18"/>
      <c r="D116" s="16"/>
      <c r="E116" s="23" t="s">
        <v>457</v>
      </c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16"/>
    </row>
    <row r="117" spans="1:18" ht="18" customHeight="1" x14ac:dyDescent="0.25">
      <c r="A117" s="22">
        <f t="shared" si="1"/>
        <v>112</v>
      </c>
      <c r="B117" s="18"/>
      <c r="C117" s="18"/>
      <c r="D117" s="16"/>
      <c r="E117" s="23" t="s">
        <v>458</v>
      </c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16"/>
    </row>
    <row r="118" spans="1:18" ht="18" customHeight="1" x14ac:dyDescent="0.25">
      <c r="A118" s="22">
        <f t="shared" si="1"/>
        <v>113</v>
      </c>
      <c r="B118" s="23"/>
      <c r="C118" s="23"/>
      <c r="D118" s="16"/>
      <c r="E118" s="23" t="s">
        <v>459</v>
      </c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16"/>
    </row>
    <row r="119" spans="1:18" ht="18" customHeight="1" x14ac:dyDescent="0.25">
      <c r="A119" s="22">
        <f t="shared" si="1"/>
        <v>114</v>
      </c>
      <c r="B119" s="23"/>
      <c r="C119" s="23"/>
      <c r="D119" s="16"/>
      <c r="E119" s="23" t="s">
        <v>460</v>
      </c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16"/>
    </row>
    <row r="120" spans="1:18" ht="18" customHeight="1" x14ac:dyDescent="0.25">
      <c r="A120" s="22">
        <f t="shared" si="1"/>
        <v>115</v>
      </c>
      <c r="B120" s="23"/>
      <c r="C120" s="23"/>
      <c r="D120" s="16"/>
      <c r="E120" s="23" t="s">
        <v>461</v>
      </c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16"/>
    </row>
    <row r="121" spans="1:18" ht="18" customHeight="1" x14ac:dyDescent="0.25">
      <c r="A121" s="22">
        <f t="shared" si="1"/>
        <v>116</v>
      </c>
      <c r="B121" s="23"/>
      <c r="C121" s="23"/>
      <c r="D121" s="16"/>
      <c r="E121" s="23" t="s">
        <v>462</v>
      </c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16"/>
    </row>
    <row r="122" spans="1:18" ht="18" customHeight="1" x14ac:dyDescent="0.25">
      <c r="A122" s="22">
        <f t="shared" si="1"/>
        <v>117</v>
      </c>
      <c r="B122" s="23"/>
      <c r="C122" s="23"/>
      <c r="D122" s="16"/>
      <c r="E122" s="23" t="s">
        <v>463</v>
      </c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16"/>
    </row>
    <row r="123" spans="1:18" ht="18" customHeight="1" x14ac:dyDescent="0.25">
      <c r="A123" s="22">
        <f t="shared" si="1"/>
        <v>118</v>
      </c>
      <c r="B123" s="18"/>
      <c r="C123" s="18"/>
      <c r="D123" s="16"/>
      <c r="E123" s="19" t="s">
        <v>464</v>
      </c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6"/>
    </row>
    <row r="124" spans="1:18" ht="18" customHeight="1" x14ac:dyDescent="0.25">
      <c r="A124" s="22">
        <f t="shared" si="1"/>
        <v>119</v>
      </c>
      <c r="B124" s="18"/>
      <c r="C124" s="18"/>
      <c r="D124" s="16"/>
      <c r="E124" s="23" t="s">
        <v>465</v>
      </c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16"/>
    </row>
    <row r="125" spans="1:18" ht="18" customHeight="1" x14ac:dyDescent="0.25">
      <c r="A125" s="22">
        <f t="shared" si="1"/>
        <v>120</v>
      </c>
      <c r="B125" s="18"/>
      <c r="C125" s="18"/>
      <c r="D125" s="16"/>
      <c r="E125" s="17" t="s">
        <v>466</v>
      </c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16"/>
    </row>
    <row r="126" spans="1:18" ht="18" customHeight="1" x14ac:dyDescent="0.25">
      <c r="A126" s="22">
        <f t="shared" si="1"/>
        <v>121</v>
      </c>
      <c r="B126" s="18"/>
      <c r="C126" s="18"/>
      <c r="D126" s="16"/>
      <c r="E126" s="17" t="s">
        <v>467</v>
      </c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16"/>
    </row>
    <row r="127" spans="1:18" ht="18" customHeight="1" x14ac:dyDescent="0.25">
      <c r="A127" s="22">
        <f t="shared" si="1"/>
        <v>122</v>
      </c>
      <c r="B127" s="18"/>
      <c r="C127" s="18"/>
      <c r="D127" s="16"/>
      <c r="E127" s="23" t="s">
        <v>468</v>
      </c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16"/>
    </row>
    <row r="128" spans="1:18" ht="18" customHeight="1" x14ac:dyDescent="0.25">
      <c r="A128" s="22">
        <f t="shared" si="1"/>
        <v>123</v>
      </c>
      <c r="B128" s="18"/>
      <c r="C128" s="18"/>
      <c r="D128" s="16"/>
      <c r="E128" s="23" t="s">
        <v>469</v>
      </c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16"/>
    </row>
    <row r="129" spans="1:19" ht="18" customHeight="1" x14ac:dyDescent="0.25">
      <c r="A129" s="22">
        <f t="shared" si="1"/>
        <v>124</v>
      </c>
      <c r="B129" s="18"/>
      <c r="C129" s="18"/>
      <c r="D129" s="16"/>
      <c r="E129" s="23" t="s">
        <v>470</v>
      </c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16"/>
    </row>
    <row r="130" spans="1:19" ht="18" customHeight="1" x14ac:dyDescent="0.25">
      <c r="A130" s="22">
        <f t="shared" si="1"/>
        <v>125</v>
      </c>
      <c r="B130" s="18"/>
      <c r="C130" s="18"/>
      <c r="D130" s="16"/>
      <c r="E130" s="23" t="s">
        <v>485</v>
      </c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16"/>
    </row>
    <row r="131" spans="1:19" ht="18" customHeight="1" x14ac:dyDescent="0.25">
      <c r="A131" s="22">
        <f t="shared" si="1"/>
        <v>126</v>
      </c>
      <c r="B131" s="18"/>
      <c r="C131" s="18"/>
      <c r="D131" s="16"/>
      <c r="E131" s="23" t="s">
        <v>486</v>
      </c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16"/>
    </row>
    <row r="132" spans="1:19" ht="18" customHeight="1" x14ac:dyDescent="0.25">
      <c r="A132" s="22">
        <f t="shared" si="1"/>
        <v>127</v>
      </c>
      <c r="B132" s="18"/>
      <c r="C132" s="18"/>
      <c r="D132" s="16"/>
      <c r="E132" s="23" t="s">
        <v>287</v>
      </c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16"/>
    </row>
    <row r="133" spans="1:19" ht="18" customHeight="1" x14ac:dyDescent="0.25">
      <c r="A133" s="22"/>
      <c r="B133" s="18"/>
      <c r="C133" s="18"/>
      <c r="D133" s="18"/>
      <c r="E133" s="17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16"/>
    </row>
    <row r="134" spans="1:19" ht="15.75" x14ac:dyDescent="0.25">
      <c r="A134" s="40" t="s">
        <v>399</v>
      </c>
      <c r="B134" s="40">
        <f>COUNTA(B6:B133)</f>
        <v>12</v>
      </c>
      <c r="C134" s="40">
        <f t="shared" ref="C134:R134" si="2">COUNTA(C6:C133)</f>
        <v>24</v>
      </c>
      <c r="D134" s="40">
        <f t="shared" si="2"/>
        <v>3</v>
      </c>
      <c r="E134" s="40">
        <f t="shared" si="2"/>
        <v>127</v>
      </c>
      <c r="F134" s="40">
        <f t="shared" si="2"/>
        <v>29</v>
      </c>
      <c r="G134" s="40">
        <f t="shared" si="2"/>
        <v>12</v>
      </c>
      <c r="H134" s="40">
        <f t="shared" si="2"/>
        <v>12</v>
      </c>
      <c r="I134" s="40">
        <f t="shared" si="2"/>
        <v>6</v>
      </c>
      <c r="J134" s="40">
        <f t="shared" si="2"/>
        <v>8</v>
      </c>
      <c r="K134" s="40">
        <f t="shared" si="2"/>
        <v>14</v>
      </c>
      <c r="L134" s="40">
        <f t="shared" si="2"/>
        <v>13</v>
      </c>
      <c r="M134" s="40">
        <f t="shared" si="2"/>
        <v>9</v>
      </c>
      <c r="N134" s="40">
        <f t="shared" si="2"/>
        <v>5</v>
      </c>
      <c r="O134" s="40">
        <f t="shared" si="2"/>
        <v>3</v>
      </c>
      <c r="P134" s="40">
        <f t="shared" si="2"/>
        <v>46</v>
      </c>
      <c r="Q134" s="40">
        <f t="shared" si="2"/>
        <v>10</v>
      </c>
      <c r="R134" s="40">
        <f t="shared" si="2"/>
        <v>14</v>
      </c>
      <c r="S134" s="41">
        <f>SUBTOTAL(9,B134:R134)</f>
        <v>347</v>
      </c>
    </row>
    <row r="135" spans="1:19" ht="15.75" x14ac:dyDescent="0.25">
      <c r="A135" s="40" t="s">
        <v>401</v>
      </c>
      <c r="B135" s="42">
        <f>B134/$S$134*100</f>
        <v>3.4582132564841501</v>
      </c>
      <c r="C135" s="42">
        <f t="shared" ref="C135:S135" si="3">C134/$S$134*100</f>
        <v>6.9164265129683002</v>
      </c>
      <c r="D135" s="42">
        <f t="shared" si="3"/>
        <v>0.86455331412103753</v>
      </c>
      <c r="E135" s="42">
        <f t="shared" si="3"/>
        <v>36.599423631123919</v>
      </c>
      <c r="F135" s="42">
        <f t="shared" si="3"/>
        <v>8.3573487031700289</v>
      </c>
      <c r="G135" s="42">
        <f t="shared" si="3"/>
        <v>3.4582132564841501</v>
      </c>
      <c r="H135" s="42">
        <f t="shared" si="3"/>
        <v>3.4582132564841501</v>
      </c>
      <c r="I135" s="42">
        <f t="shared" si="3"/>
        <v>1.7291066282420751</v>
      </c>
      <c r="J135" s="42">
        <f t="shared" si="3"/>
        <v>2.3054755043227666</v>
      </c>
      <c r="K135" s="42">
        <f t="shared" si="3"/>
        <v>4.0345821325648412</v>
      </c>
      <c r="L135" s="42">
        <f t="shared" si="3"/>
        <v>3.7463976945244957</v>
      </c>
      <c r="M135" s="42">
        <f t="shared" si="3"/>
        <v>2.5936599423631126</v>
      </c>
      <c r="N135" s="42">
        <f t="shared" si="3"/>
        <v>1.4409221902017291</v>
      </c>
      <c r="O135" s="42">
        <f t="shared" si="3"/>
        <v>0.86455331412103753</v>
      </c>
      <c r="P135" s="42">
        <f t="shared" si="3"/>
        <v>13.256484149855908</v>
      </c>
      <c r="Q135" s="42">
        <f t="shared" si="3"/>
        <v>2.8818443804034581</v>
      </c>
      <c r="R135" s="42">
        <f t="shared" si="3"/>
        <v>4.0345821325648412</v>
      </c>
      <c r="S135" s="49">
        <f t="shared" si="3"/>
        <v>100</v>
      </c>
    </row>
  </sheetData>
  <mergeCells count="3">
    <mergeCell ref="A1:R1"/>
    <mergeCell ref="A2:R2"/>
    <mergeCell ref="A3:R3"/>
  </mergeCells>
  <printOptions horizontalCentered="1"/>
  <pageMargins left="0.19685039370078741" right="0.19685039370078741" top="0.39370078740157483" bottom="0.39370078740157483" header="0.31496062992125984" footer="0.31496062992125984"/>
  <pageSetup paperSize="1000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3</vt:i4>
      </vt:variant>
    </vt:vector>
  </HeadingPairs>
  <TitlesOfParts>
    <vt:vector size="3" baseType="lpstr">
      <vt:lpstr>Non Medis</vt:lpstr>
      <vt:lpstr>tenaga tekni lainnya</vt:lpstr>
      <vt:lpstr>DATA PEGAWAI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SURADADI</dc:creator>
  <cp:lastModifiedBy>Azis Mustofa</cp:lastModifiedBy>
  <cp:lastPrinted>2023-07-05T03:48:34Z</cp:lastPrinted>
  <dcterms:created xsi:type="dcterms:W3CDTF">2017-06-13T01:51:35Z</dcterms:created>
  <dcterms:modified xsi:type="dcterms:W3CDTF">2026-03-10T04:09:51Z</dcterms:modified>
</cp:coreProperties>
</file>