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yhanihachintosh/Documents/DATA SEKTORAL/"/>
    </mc:Choice>
  </mc:AlternateContent>
  <xr:revisionPtr revIDLastSave="0" documentId="13_ncr:1_{39D3AF09-D328-6048-AB9D-A4D0AC9083A2}" xr6:coauthVersionLast="47" xr6:coauthVersionMax="47" xr10:uidLastSave="{00000000-0000-0000-0000-000000000000}"/>
  <bookViews>
    <workbookView xWindow="1480" yWindow="1660" windowWidth="27240" windowHeight="16160" xr2:uid="{18AB0A84-3F9A-2847-98C2-1E6BEC142A09}"/>
  </bookViews>
  <sheets>
    <sheet name="TAHUN 2026" sheetId="1" r:id="rId1"/>
    <sheet name="KB" sheetId="2" r:id="rId2"/>
    <sheet name="SPS" sheetId="3" r:id="rId3"/>
    <sheet name="TK" sheetId="4" r:id="rId4"/>
    <sheet name="TPA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1" l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F20" i="1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3" i="2"/>
  <c r="K4" i="2"/>
  <c r="L4" i="2"/>
  <c r="K5" i="2"/>
  <c r="L5" i="2"/>
  <c r="K6" i="2"/>
  <c r="L6" i="2"/>
  <c r="K7" i="2"/>
  <c r="L7" i="2"/>
  <c r="K8" i="2"/>
  <c r="L8" i="2"/>
  <c r="K9" i="2"/>
  <c r="L9" i="2"/>
  <c r="K10" i="2"/>
  <c r="L10" i="2"/>
  <c r="K11" i="2"/>
  <c r="L11" i="2"/>
  <c r="K12" i="2"/>
  <c r="L12" i="2"/>
  <c r="K13" i="2"/>
  <c r="L13" i="2"/>
  <c r="K14" i="2"/>
  <c r="L14" i="2"/>
  <c r="K15" i="2"/>
  <c r="L15" i="2"/>
  <c r="K16" i="2"/>
  <c r="L16" i="2"/>
  <c r="K17" i="2"/>
  <c r="L17" i="2"/>
  <c r="K18" i="2"/>
  <c r="L18" i="2"/>
  <c r="K19" i="2"/>
  <c r="L19" i="2"/>
  <c r="K20" i="2"/>
  <c r="L20" i="2"/>
  <c r="L3" i="2"/>
  <c r="K3" i="2"/>
  <c r="E20" i="1" l="1"/>
  <c r="G2" i="1"/>
  <c r="G20" i="1" s="1"/>
</calcChain>
</file>

<file path=xl/sharedStrings.xml><?xml version="1.0" encoding="utf-8"?>
<sst xmlns="http://schemas.openxmlformats.org/spreadsheetml/2006/main" count="106" uniqueCount="53">
  <si>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</si>
  <si>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</si>
  <si>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</si>
  <si>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</si>
  <si>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</si>
  <si>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</si>
  <si>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</si>
  <si>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</si>
  <si>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</si>
  <si>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</si>
  <si>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</si>
  <si>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</si>
  <si>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</si>
  <si>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</si>
  <si>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</si>
  <si>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</si>
  <si>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</si>
  <si>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</si>
  <si>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NO</t>
  </si>
  <si>
    <t>Kecamatan</t>
  </si>
  <si>
    <t>JUMLAH</t>
  </si>
  <si>
    <t>KECAMATAN</t>
  </si>
  <si>
    <t>TAHUN</t>
  </si>
  <si>
    <t>KODE_WILAYAH</t>
  </si>
  <si>
    <t>L</t>
  </si>
  <si>
    <t>P</t>
  </si>
  <si>
    <t>** Data diambil per 1 April 2026, sumber data Aplikasi DAPODIK</t>
  </si>
  <si>
    <t xml:space="preserve">Jumlah </t>
  </si>
  <si>
    <t>Kec. Adiwerna</t>
  </si>
  <si>
    <t>Kec. Dukuhturi</t>
  </si>
  <si>
    <t>Kec. Dukuhwaru</t>
  </si>
  <si>
    <t>Kec. Kramat</t>
  </si>
  <si>
    <t>Kec. Slawi</t>
  </si>
  <si>
    <t>Kec. Talang</t>
  </si>
  <si>
    <t>Kec. Tarub</t>
  </si>
  <si>
    <t>Laki-Laki</t>
  </si>
  <si>
    <t>Perempuan</t>
  </si>
  <si>
    <t>Jumlah</t>
  </si>
  <si>
    <t>Kec. Balapulang</t>
  </si>
  <si>
    <t>Kec. Bojong</t>
  </si>
  <si>
    <t>Kec. Bumijawa</t>
  </si>
  <si>
    <t>Kec. Jatinegara</t>
  </si>
  <si>
    <t>Kec. Kedungbanteng</t>
  </si>
  <si>
    <t>Kec. Lebaksiu</t>
  </si>
  <si>
    <t>Kec. Margasari</t>
  </si>
  <si>
    <t>Kec. Pagerbarang</t>
  </si>
  <si>
    <t>Kec. Pangkah</t>
  </si>
  <si>
    <t>Kec. Suradadi</t>
  </si>
  <si>
    <t>Kec. Warureja</t>
  </si>
  <si>
    <t>KB</t>
  </si>
  <si>
    <t>TK</t>
  </si>
  <si>
    <t>TPA</t>
  </si>
  <si>
    <t>SPS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</si>
</sst>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sz val="12"/>
      <color theme="1"/>
      <name val="Aptos Narrow"/>
      <scheme val="minor"/>
    </font>
    <font>
      <b/>
      <i/>
      <sz val="9"/>
      <color theme="1"/>
      <name val="Aptos Narrow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0" xfId="0" applyFont="1"/>
    <xf numFmtId="0" fontId="1" fillId="0" borderId="1" xfId="0" applyFont="1" applyBorder="1" applyAlignment="1">
      <alignment horizontal="center"/>
    </xf>
    <xf numFmtId="1" fontId="0" fillId="0" borderId="0" xfId="0" applyNumberFormat="1"/>
    <xf numFmtId="1" fontId="1" fillId="0" borderId="1" xfId="0" applyNumberFormat="1" applyFon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3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BA9B2-B584-5D47-A5E3-DC3BD6043918}">
  <dimension ref="A1:G21"/>
  <sheetViews>
    <sheetView tabSelected="1" zoomScale="110" zoomScaleNormal="110" workbookViewId="0">
      <selection activeCell="G24" sqref="G24"/>
    </sheetView>
  </sheetViews>
  <sheetFormatPr baseColWidth="10" defaultRowHeight="16" x14ac:dyDescent="0.2"/>
  <cols>
    <col min="1" max="1" width="3.83203125" style="1" bestFit="1" customWidth="1"/>
    <col min="2" max="2" width="14.6640625" customWidth="1"/>
    <col min="4" max="4" width="13.6640625" bestFit="1" customWidth="1"/>
    <col min="5" max="7" width="10.83203125" style="1"/>
  </cols>
  <sheetData>
    <row r="1" spans="1:7" s="1" customFormat="1" x14ac:dyDescent="0.2">
      <c r="A1" s="2" t="s">
        <v>18</v>
      </c>
      <c r="B1" s="2" t="s">
        <v>23</v>
      </c>
      <c r="C1" s="2" t="s">
        <v>22</v>
      </c>
      <c r="D1" s="2" t="s">
        <v>21</v>
      </c>
      <c r="E1" s="2" t="s">
        <v>24</v>
      </c>
      <c r="F1" s="2" t="s">
        <v>25</v>
      </c>
      <c r="G1" s="2" t="s">
        <v>20</v>
      </c>
    </row>
    <row r="2" spans="1:7" x14ac:dyDescent="0.2">
      <c r="A2" s="2">
        <v>1</v>
      </c>
      <c r="B2" s="2">
        <v>332811</v>
      </c>
      <c r="C2" s="2">
        <v>2025</v>
      </c>
      <c r="D2" s="3" t="s">
        <v>10</v>
      </c>
      <c r="E2" s="8">
        <v>1</v>
      </c>
      <c r="F2" s="8">
        <v>273</v>
      </c>
      <c r="G2" s="7">
        <f>SUM(E2:F2)</f>
        <v>274</v>
      </c>
    </row>
    <row r="3" spans="1:7" x14ac:dyDescent="0.2">
      <c r="A3" s="2">
        <v>2</v>
      </c>
      <c r="B3" s="2">
        <v>332804</v>
      </c>
      <c r="C3" s="2">
        <v>2025</v>
      </c>
      <c r="D3" s="3" t="s">
        <v>3</v>
      </c>
      <c r="E3" s="8">
        <v>2</v>
      </c>
      <c r="F3" s="8">
        <v>150</v>
      </c>
      <c r="G3" s="7">
        <f t="shared" ref="G3:G19" si="0">SUM(E3:F3)</f>
        <v>152</v>
      </c>
    </row>
    <row r="4" spans="1:7" x14ac:dyDescent="0.2">
      <c r="A4" s="2">
        <v>3</v>
      </c>
      <c r="B4" s="2">
        <v>332803</v>
      </c>
      <c r="C4" s="2">
        <v>2025</v>
      </c>
      <c r="D4" s="3" t="s">
        <v>2</v>
      </c>
      <c r="E4" s="8">
        <v>1</v>
      </c>
      <c r="F4" s="8">
        <v>84</v>
      </c>
      <c r="G4" s="7">
        <f t="shared" si="0"/>
        <v>85</v>
      </c>
    </row>
    <row r="5" spans="1:7" x14ac:dyDescent="0.2">
      <c r="A5" s="2">
        <v>4</v>
      </c>
      <c r="B5" s="2">
        <v>332802</v>
      </c>
      <c r="C5" s="2">
        <v>2025</v>
      </c>
      <c r="D5" s="3" t="s">
        <v>1</v>
      </c>
      <c r="E5" s="8">
        <v>0</v>
      </c>
      <c r="F5" s="8">
        <v>129</v>
      </c>
      <c r="G5" s="7">
        <f t="shared" si="0"/>
        <v>129</v>
      </c>
    </row>
    <row r="6" spans="1:7" x14ac:dyDescent="0.2">
      <c r="A6" s="2">
        <v>5</v>
      </c>
      <c r="B6" s="2">
        <v>332813</v>
      </c>
      <c r="C6" s="2">
        <v>2025</v>
      </c>
      <c r="D6" s="3" t="s">
        <v>12</v>
      </c>
      <c r="E6" s="8">
        <v>2</v>
      </c>
      <c r="F6" s="8">
        <v>152</v>
      </c>
      <c r="G6" s="7">
        <f t="shared" si="0"/>
        <v>154</v>
      </c>
    </row>
    <row r="7" spans="1:7" x14ac:dyDescent="0.2">
      <c r="A7" s="2">
        <v>6</v>
      </c>
      <c r="B7" s="2">
        <v>332818</v>
      </c>
      <c r="C7" s="2">
        <v>2025</v>
      </c>
      <c r="D7" s="3" t="s">
        <v>17</v>
      </c>
      <c r="E7" s="8">
        <v>3</v>
      </c>
      <c r="F7" s="8">
        <v>190</v>
      </c>
      <c r="G7" s="7">
        <f t="shared" si="0"/>
        <v>193</v>
      </c>
    </row>
    <row r="8" spans="1:7" x14ac:dyDescent="0.2">
      <c r="A8" s="2">
        <v>7</v>
      </c>
      <c r="B8" s="2">
        <v>332807</v>
      </c>
      <c r="C8" s="2">
        <v>2025</v>
      </c>
      <c r="D8" s="3" t="s">
        <v>6</v>
      </c>
      <c r="E8" s="8">
        <v>4</v>
      </c>
      <c r="F8" s="8">
        <v>87</v>
      </c>
      <c r="G8" s="7">
        <f t="shared" si="0"/>
        <v>91</v>
      </c>
    </row>
    <row r="9" spans="1:7" x14ac:dyDescent="0.2">
      <c r="A9" s="2">
        <v>8</v>
      </c>
      <c r="B9" s="2">
        <v>332808</v>
      </c>
      <c r="C9" s="2">
        <v>2025</v>
      </c>
      <c r="D9" s="3" t="s">
        <v>7</v>
      </c>
      <c r="E9" s="8">
        <v>1</v>
      </c>
      <c r="F9" s="8">
        <v>76</v>
      </c>
      <c r="G9" s="7">
        <f t="shared" si="0"/>
        <v>77</v>
      </c>
    </row>
    <row r="10" spans="1:7" x14ac:dyDescent="0.2">
      <c r="A10" s="2">
        <v>9</v>
      </c>
      <c r="B10" s="2">
        <v>332815</v>
      </c>
      <c r="C10" s="2">
        <v>2025</v>
      </c>
      <c r="D10" s="3" t="s">
        <v>14</v>
      </c>
      <c r="E10" s="8">
        <v>0</v>
      </c>
      <c r="F10" s="8">
        <v>263</v>
      </c>
      <c r="G10" s="7">
        <f t="shared" si="0"/>
        <v>263</v>
      </c>
    </row>
    <row r="11" spans="1:7" x14ac:dyDescent="0.2">
      <c r="A11" s="2">
        <v>10</v>
      </c>
      <c r="B11" s="2">
        <v>332806</v>
      </c>
      <c r="C11" s="2">
        <v>2025</v>
      </c>
      <c r="D11" s="3" t="s">
        <v>5</v>
      </c>
      <c r="E11" s="8">
        <v>3</v>
      </c>
      <c r="F11" s="8">
        <v>135</v>
      </c>
      <c r="G11" s="7">
        <f t="shared" si="0"/>
        <v>138</v>
      </c>
    </row>
    <row r="12" spans="1:7" x14ac:dyDescent="0.2">
      <c r="A12" s="2">
        <v>11</v>
      </c>
      <c r="B12" s="2">
        <v>332801</v>
      </c>
      <c r="C12" s="2">
        <v>2025</v>
      </c>
      <c r="D12" s="3" t="s">
        <v>0</v>
      </c>
      <c r="E12" s="8">
        <v>1</v>
      </c>
      <c r="F12" s="8">
        <v>137</v>
      </c>
      <c r="G12" s="7">
        <f t="shared" si="0"/>
        <v>138</v>
      </c>
    </row>
    <row r="13" spans="1:7" x14ac:dyDescent="0.2">
      <c r="A13" s="2">
        <v>12</v>
      </c>
      <c r="B13" s="2">
        <v>332805</v>
      </c>
      <c r="C13" s="2">
        <v>2025</v>
      </c>
      <c r="D13" s="3" t="s">
        <v>4</v>
      </c>
      <c r="E13" s="8">
        <v>0</v>
      </c>
      <c r="F13" s="8">
        <v>86</v>
      </c>
      <c r="G13" s="7">
        <f t="shared" si="0"/>
        <v>86</v>
      </c>
    </row>
    <row r="14" spans="1:7" x14ac:dyDescent="0.2">
      <c r="A14" s="2">
        <v>13</v>
      </c>
      <c r="B14" s="2">
        <v>332809</v>
      </c>
      <c r="C14" s="2">
        <v>2025</v>
      </c>
      <c r="D14" s="3" t="s">
        <v>8</v>
      </c>
      <c r="E14" s="8">
        <v>0</v>
      </c>
      <c r="F14" s="8">
        <v>196</v>
      </c>
      <c r="G14" s="7">
        <f t="shared" si="0"/>
        <v>196</v>
      </c>
    </row>
    <row r="15" spans="1:7" x14ac:dyDescent="0.2">
      <c r="A15" s="2">
        <v>14</v>
      </c>
      <c r="B15" s="2">
        <v>332810</v>
      </c>
      <c r="C15" s="2">
        <v>2025</v>
      </c>
      <c r="D15" s="3" t="s">
        <v>9</v>
      </c>
      <c r="E15" s="8">
        <v>3</v>
      </c>
      <c r="F15" s="8">
        <v>221</v>
      </c>
      <c r="G15" s="7">
        <f t="shared" si="0"/>
        <v>224</v>
      </c>
    </row>
    <row r="16" spans="1:7" x14ac:dyDescent="0.2">
      <c r="A16" s="2">
        <v>15</v>
      </c>
      <c r="B16" s="2">
        <v>332816</v>
      </c>
      <c r="C16" s="2">
        <v>2025</v>
      </c>
      <c r="D16" s="3" t="s">
        <v>15</v>
      </c>
      <c r="E16" s="8">
        <v>1</v>
      </c>
      <c r="F16" s="8">
        <v>153</v>
      </c>
      <c r="G16" s="7">
        <f t="shared" si="0"/>
        <v>154</v>
      </c>
    </row>
    <row r="17" spans="1:7" x14ac:dyDescent="0.2">
      <c r="A17" s="2">
        <v>16</v>
      </c>
      <c r="B17" s="2">
        <v>332812</v>
      </c>
      <c r="C17" s="2">
        <v>2025</v>
      </c>
      <c r="D17" s="3" t="s">
        <v>11</v>
      </c>
      <c r="E17" s="8">
        <v>2</v>
      </c>
      <c r="F17" s="8">
        <v>220</v>
      </c>
      <c r="G17" s="7">
        <f t="shared" si="0"/>
        <v>222</v>
      </c>
    </row>
    <row r="18" spans="1:7" x14ac:dyDescent="0.2">
      <c r="A18" s="2">
        <v>17</v>
      </c>
      <c r="B18" s="2">
        <v>332814</v>
      </c>
      <c r="C18" s="2">
        <v>2025</v>
      </c>
      <c r="D18" s="3" t="s">
        <v>13</v>
      </c>
      <c r="E18" s="8">
        <v>0</v>
      </c>
      <c r="F18" s="8">
        <v>125</v>
      </c>
      <c r="G18" s="7">
        <f t="shared" si="0"/>
        <v>125</v>
      </c>
    </row>
    <row r="19" spans="1:7" x14ac:dyDescent="0.2">
      <c r="A19" s="2">
        <v>18</v>
      </c>
      <c r="B19" s="2">
        <v>332817</v>
      </c>
      <c r="C19" s="2">
        <v>2025</v>
      </c>
      <c r="D19" s="3" t="s">
        <v>16</v>
      </c>
      <c r="E19" s="8">
        <v>1</v>
      </c>
      <c r="F19" s="8">
        <v>105</v>
      </c>
      <c r="G19" s="7">
        <f t="shared" si="0"/>
        <v>106</v>
      </c>
    </row>
    <row r="20" spans="1:7" x14ac:dyDescent="0.2">
      <c r="A20" s="5" t="s">
        <v>27</v>
      </c>
      <c r="B20" s="5"/>
      <c r="C20" s="5"/>
      <c r="D20" s="5"/>
      <c r="E20" s="7">
        <f>SUM(E2:E19)</f>
        <v>25</v>
      </c>
      <c r="F20" s="7">
        <f t="shared" ref="F20:G20" si="1">SUM(F2:F19)</f>
        <v>2782</v>
      </c>
      <c r="G20" s="7">
        <f t="shared" si="1"/>
        <v>2807</v>
      </c>
    </row>
    <row r="21" spans="1:7" x14ac:dyDescent="0.2">
      <c r="B21" s="4" t="s">
        <v>26</v>
      </c>
    </row>
  </sheetData>
  <sortState xmlns:xlrd2="http://schemas.microsoft.com/office/spreadsheetml/2017/richdata2" ref="B2:G19">
    <sortCondition ref="D2:D19"/>
  </sortState>
  <mergeCells count="1">
    <mergeCell ref="A20:D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01B16-51EF-8049-94AB-ACE71A7B0BB5}">
  <dimension ref="A1:M26"/>
  <sheetViews>
    <sheetView zoomScale="110" zoomScaleNormal="110" workbookViewId="0">
      <selection activeCell="E24" sqref="E24"/>
    </sheetView>
  </sheetViews>
  <sheetFormatPr baseColWidth="10" defaultRowHeight="16" x14ac:dyDescent="0.2"/>
  <cols>
    <col min="1" max="1" width="3.5" bestFit="1" customWidth="1"/>
    <col min="2" max="2" width="17.5" bestFit="1" customWidth="1"/>
  </cols>
  <sheetData>
    <row r="1" spans="1:13" x14ac:dyDescent="0.2">
      <c r="C1" s="10" t="s">
        <v>49</v>
      </c>
      <c r="D1" s="10"/>
      <c r="E1" s="10" t="s">
        <v>50</v>
      </c>
      <c r="F1" s="10"/>
      <c r="G1" s="10" t="s">
        <v>51</v>
      </c>
      <c r="H1" s="10"/>
      <c r="I1" s="10" t="s">
        <v>52</v>
      </c>
      <c r="J1" s="10"/>
    </row>
    <row r="2" spans="1:13" s="1" customFormat="1" x14ac:dyDescent="0.2">
      <c r="A2" s="11" t="s">
        <v>18</v>
      </c>
      <c r="B2" s="11" t="s">
        <v>19</v>
      </c>
      <c r="C2" s="11" t="s">
        <v>35</v>
      </c>
      <c r="D2" s="11" t="s">
        <v>36</v>
      </c>
      <c r="E2" s="11" t="s">
        <v>35</v>
      </c>
      <c r="F2" s="11" t="s">
        <v>36</v>
      </c>
      <c r="G2" s="11" t="s">
        <v>35</v>
      </c>
      <c r="H2" s="11" t="s">
        <v>36</v>
      </c>
      <c r="I2" s="11" t="s">
        <v>35</v>
      </c>
      <c r="J2" s="11" t="s">
        <v>36</v>
      </c>
      <c r="K2" s="1" t="s">
        <v>24</v>
      </c>
      <c r="L2" s="1" t="s">
        <v>25</v>
      </c>
      <c r="M2" s="1" t="s">
        <v>20</v>
      </c>
    </row>
    <row r="3" spans="1:13" x14ac:dyDescent="0.2">
      <c r="A3">
        <v>1</v>
      </c>
      <c r="B3" t="s">
        <v>28</v>
      </c>
      <c r="C3" s="6">
        <v>0</v>
      </c>
      <c r="D3" s="6">
        <v>109</v>
      </c>
      <c r="E3" s="6">
        <v>1</v>
      </c>
      <c r="F3" s="6">
        <v>142</v>
      </c>
      <c r="G3" s="6">
        <v>0</v>
      </c>
      <c r="H3" s="6">
        <v>4</v>
      </c>
      <c r="I3" s="6">
        <v>0</v>
      </c>
      <c r="J3" s="6">
        <v>18</v>
      </c>
      <c r="K3" s="6">
        <f>C3+E3+G3+I3</f>
        <v>1</v>
      </c>
      <c r="L3" s="6">
        <f>D3+F3+H3+J3</f>
        <v>273</v>
      </c>
      <c r="M3" s="6">
        <f>SUM(K3:L3)</f>
        <v>274</v>
      </c>
    </row>
    <row r="4" spans="1:13" x14ac:dyDescent="0.2">
      <c r="A4">
        <v>2</v>
      </c>
      <c r="B4" t="s">
        <v>38</v>
      </c>
      <c r="C4" s="6">
        <v>0</v>
      </c>
      <c r="D4" s="6">
        <v>92</v>
      </c>
      <c r="E4" s="6">
        <v>2</v>
      </c>
      <c r="F4" s="6">
        <v>58</v>
      </c>
      <c r="K4" s="6">
        <f t="shared" ref="K4:K20" si="0">C4+E4+G4+I4</f>
        <v>2</v>
      </c>
      <c r="L4" s="6">
        <f t="shared" ref="L4:L20" si="1">D4+F4+H4+J4</f>
        <v>150</v>
      </c>
      <c r="M4" s="6">
        <f t="shared" ref="M4:M20" si="2">SUM(K4:L4)</f>
        <v>152</v>
      </c>
    </row>
    <row r="5" spans="1:13" x14ac:dyDescent="0.2">
      <c r="A5">
        <v>3</v>
      </c>
      <c r="B5" t="s">
        <v>39</v>
      </c>
      <c r="C5" s="6">
        <v>1</v>
      </c>
      <c r="D5" s="6">
        <v>52</v>
      </c>
      <c r="E5" s="6">
        <v>0</v>
      </c>
      <c r="F5" s="6">
        <v>32</v>
      </c>
      <c r="K5" s="6">
        <f t="shared" si="0"/>
        <v>1</v>
      </c>
      <c r="L5" s="6">
        <f t="shared" si="1"/>
        <v>84</v>
      </c>
      <c r="M5" s="6">
        <f t="shared" si="2"/>
        <v>85</v>
      </c>
    </row>
    <row r="6" spans="1:13" x14ac:dyDescent="0.2">
      <c r="A6">
        <v>4</v>
      </c>
      <c r="B6" t="s">
        <v>40</v>
      </c>
      <c r="C6" s="6">
        <v>0</v>
      </c>
      <c r="D6" s="6">
        <v>95</v>
      </c>
      <c r="E6" s="6">
        <v>0</v>
      </c>
      <c r="F6" s="6">
        <v>34</v>
      </c>
      <c r="K6" s="6">
        <f t="shared" si="0"/>
        <v>0</v>
      </c>
      <c r="L6" s="6">
        <f t="shared" si="1"/>
        <v>129</v>
      </c>
      <c r="M6" s="6">
        <f t="shared" si="2"/>
        <v>129</v>
      </c>
    </row>
    <row r="7" spans="1:13" x14ac:dyDescent="0.2">
      <c r="A7">
        <v>5</v>
      </c>
      <c r="B7" t="s">
        <v>29</v>
      </c>
      <c r="C7" s="6">
        <v>2</v>
      </c>
      <c r="D7" s="6">
        <v>75</v>
      </c>
      <c r="E7" s="6">
        <v>0</v>
      </c>
      <c r="F7" s="6">
        <v>71</v>
      </c>
      <c r="G7" s="6">
        <v>0</v>
      </c>
      <c r="H7" s="6">
        <v>3</v>
      </c>
      <c r="I7" s="6">
        <v>0</v>
      </c>
      <c r="J7" s="6">
        <v>3</v>
      </c>
      <c r="K7" s="6">
        <f t="shared" si="0"/>
        <v>2</v>
      </c>
      <c r="L7" s="6">
        <f t="shared" si="1"/>
        <v>152</v>
      </c>
      <c r="M7" s="6">
        <f t="shared" si="2"/>
        <v>154</v>
      </c>
    </row>
    <row r="8" spans="1:13" x14ac:dyDescent="0.2">
      <c r="A8">
        <v>6</v>
      </c>
      <c r="B8" t="s">
        <v>30</v>
      </c>
      <c r="C8" s="6">
        <v>2</v>
      </c>
      <c r="D8" s="6">
        <v>51</v>
      </c>
      <c r="E8" s="6">
        <v>1</v>
      </c>
      <c r="F8" s="6">
        <v>103</v>
      </c>
      <c r="G8" s="6">
        <v>0</v>
      </c>
      <c r="H8" s="6">
        <v>17</v>
      </c>
      <c r="I8" s="6">
        <v>0</v>
      </c>
      <c r="J8" s="6">
        <v>19</v>
      </c>
      <c r="K8" s="6">
        <f t="shared" si="0"/>
        <v>3</v>
      </c>
      <c r="L8" s="6">
        <f t="shared" si="1"/>
        <v>190</v>
      </c>
      <c r="M8" s="6">
        <f t="shared" si="2"/>
        <v>193</v>
      </c>
    </row>
    <row r="9" spans="1:13" x14ac:dyDescent="0.2">
      <c r="A9">
        <v>7</v>
      </c>
      <c r="B9" t="s">
        <v>41</v>
      </c>
      <c r="C9" s="6">
        <v>4</v>
      </c>
      <c r="D9" s="6">
        <v>60</v>
      </c>
      <c r="E9" s="6">
        <v>0</v>
      </c>
      <c r="F9" s="6">
        <v>25</v>
      </c>
      <c r="I9" s="6">
        <v>0</v>
      </c>
      <c r="J9" s="6">
        <v>2</v>
      </c>
      <c r="K9" s="6">
        <f t="shared" si="0"/>
        <v>4</v>
      </c>
      <c r="L9" s="6">
        <f t="shared" si="1"/>
        <v>87</v>
      </c>
      <c r="M9" s="6">
        <f t="shared" si="2"/>
        <v>91</v>
      </c>
    </row>
    <row r="10" spans="1:13" x14ac:dyDescent="0.2">
      <c r="A10">
        <v>8</v>
      </c>
      <c r="B10" t="s">
        <v>42</v>
      </c>
      <c r="C10" s="6">
        <v>1</v>
      </c>
      <c r="D10" s="6">
        <v>47</v>
      </c>
      <c r="E10" s="6">
        <v>0</v>
      </c>
      <c r="F10" s="6">
        <v>29</v>
      </c>
      <c r="K10" s="6">
        <f t="shared" si="0"/>
        <v>1</v>
      </c>
      <c r="L10" s="6">
        <f t="shared" si="1"/>
        <v>76</v>
      </c>
      <c r="M10" s="6">
        <f t="shared" si="2"/>
        <v>77</v>
      </c>
    </row>
    <row r="11" spans="1:13" x14ac:dyDescent="0.2">
      <c r="A11">
        <v>9</v>
      </c>
      <c r="B11" t="s">
        <v>31</v>
      </c>
      <c r="C11" s="6">
        <v>0</v>
      </c>
      <c r="D11" s="6">
        <v>97</v>
      </c>
      <c r="E11" s="6">
        <v>0</v>
      </c>
      <c r="F11" s="6">
        <v>157</v>
      </c>
      <c r="G11" s="6">
        <v>0</v>
      </c>
      <c r="H11" s="6">
        <v>7</v>
      </c>
      <c r="I11" s="6">
        <v>0</v>
      </c>
      <c r="J11" s="6">
        <v>2</v>
      </c>
      <c r="K11" s="6">
        <f t="shared" si="0"/>
        <v>0</v>
      </c>
      <c r="L11" s="6">
        <f t="shared" si="1"/>
        <v>263</v>
      </c>
      <c r="M11" s="6">
        <f t="shared" si="2"/>
        <v>263</v>
      </c>
    </row>
    <row r="12" spans="1:13" x14ac:dyDescent="0.2">
      <c r="A12">
        <v>10</v>
      </c>
      <c r="B12" t="s">
        <v>43</v>
      </c>
      <c r="C12" s="6">
        <v>1</v>
      </c>
      <c r="D12" s="6">
        <v>73</v>
      </c>
      <c r="E12" s="6">
        <v>2</v>
      </c>
      <c r="F12" s="6">
        <v>62</v>
      </c>
      <c r="K12" s="6">
        <f t="shared" si="0"/>
        <v>3</v>
      </c>
      <c r="L12" s="6">
        <f t="shared" si="1"/>
        <v>135</v>
      </c>
      <c r="M12" s="6">
        <f t="shared" si="2"/>
        <v>138</v>
      </c>
    </row>
    <row r="13" spans="1:13" x14ac:dyDescent="0.2">
      <c r="A13">
        <v>11</v>
      </c>
      <c r="B13" t="s">
        <v>44</v>
      </c>
      <c r="C13" s="6">
        <v>0</v>
      </c>
      <c r="D13" s="6">
        <v>63</v>
      </c>
      <c r="E13" s="6">
        <v>1</v>
      </c>
      <c r="F13" s="6">
        <v>72</v>
      </c>
      <c r="I13" s="6">
        <v>0</v>
      </c>
      <c r="J13" s="6">
        <v>2</v>
      </c>
      <c r="K13" s="6">
        <f t="shared" si="0"/>
        <v>1</v>
      </c>
      <c r="L13" s="6">
        <f t="shared" si="1"/>
        <v>137</v>
      </c>
      <c r="M13" s="6">
        <f t="shared" si="2"/>
        <v>138</v>
      </c>
    </row>
    <row r="14" spans="1:13" x14ac:dyDescent="0.2">
      <c r="A14">
        <v>12</v>
      </c>
      <c r="B14" t="s">
        <v>45</v>
      </c>
      <c r="C14" s="6">
        <v>0</v>
      </c>
      <c r="D14" s="6">
        <v>64</v>
      </c>
      <c r="E14" s="6">
        <v>0</v>
      </c>
      <c r="F14" s="6">
        <v>17</v>
      </c>
      <c r="I14" s="6">
        <v>0</v>
      </c>
      <c r="J14" s="6">
        <v>5</v>
      </c>
      <c r="K14" s="6">
        <f t="shared" si="0"/>
        <v>0</v>
      </c>
      <c r="L14" s="6">
        <f t="shared" si="1"/>
        <v>86</v>
      </c>
      <c r="M14" s="6">
        <f t="shared" si="2"/>
        <v>86</v>
      </c>
    </row>
    <row r="15" spans="1:13" x14ac:dyDescent="0.2">
      <c r="A15">
        <v>13</v>
      </c>
      <c r="B15" t="s">
        <v>46</v>
      </c>
      <c r="C15" s="6">
        <v>0</v>
      </c>
      <c r="D15" s="6">
        <v>94</v>
      </c>
      <c r="E15" s="6">
        <v>0</v>
      </c>
      <c r="F15" s="6">
        <v>97</v>
      </c>
      <c r="I15" s="6">
        <v>0</v>
      </c>
      <c r="J15" s="6">
        <v>5</v>
      </c>
      <c r="K15" s="6">
        <f t="shared" si="0"/>
        <v>0</v>
      </c>
      <c r="L15" s="6">
        <f t="shared" si="1"/>
        <v>196</v>
      </c>
      <c r="M15" s="6">
        <f t="shared" si="2"/>
        <v>196</v>
      </c>
    </row>
    <row r="16" spans="1:13" x14ac:dyDescent="0.2">
      <c r="A16">
        <v>14</v>
      </c>
      <c r="B16" t="s">
        <v>32</v>
      </c>
      <c r="C16" s="6">
        <v>1</v>
      </c>
      <c r="D16" s="6">
        <v>73</v>
      </c>
      <c r="E16" s="6">
        <v>2</v>
      </c>
      <c r="F16" s="6">
        <v>107</v>
      </c>
      <c r="G16" s="6">
        <v>0</v>
      </c>
      <c r="H16" s="6">
        <v>10</v>
      </c>
      <c r="I16" s="6">
        <v>0</v>
      </c>
      <c r="J16" s="6">
        <v>31</v>
      </c>
      <c r="K16" s="6">
        <f t="shared" si="0"/>
        <v>3</v>
      </c>
      <c r="L16" s="6">
        <f t="shared" si="1"/>
        <v>221</v>
      </c>
      <c r="M16" s="6">
        <f t="shared" si="2"/>
        <v>224</v>
      </c>
    </row>
    <row r="17" spans="1:13" x14ac:dyDescent="0.2">
      <c r="A17">
        <v>15</v>
      </c>
      <c r="B17" t="s">
        <v>47</v>
      </c>
      <c r="C17" s="6">
        <v>0</v>
      </c>
      <c r="D17" s="6">
        <v>35</v>
      </c>
      <c r="E17" s="6">
        <v>1</v>
      </c>
      <c r="F17" s="6">
        <v>118</v>
      </c>
      <c r="K17" s="6">
        <f t="shared" si="0"/>
        <v>1</v>
      </c>
      <c r="L17" s="6">
        <f t="shared" si="1"/>
        <v>153</v>
      </c>
      <c r="M17" s="6">
        <f t="shared" si="2"/>
        <v>154</v>
      </c>
    </row>
    <row r="18" spans="1:13" x14ac:dyDescent="0.2">
      <c r="A18">
        <v>16</v>
      </c>
      <c r="B18" t="s">
        <v>33</v>
      </c>
      <c r="C18" s="6">
        <v>2</v>
      </c>
      <c r="D18" s="6">
        <v>69</v>
      </c>
      <c r="E18" s="6">
        <v>0</v>
      </c>
      <c r="F18" s="6">
        <v>148</v>
      </c>
      <c r="G18" s="6">
        <v>0</v>
      </c>
      <c r="H18" s="6">
        <v>3</v>
      </c>
      <c r="K18" s="6">
        <f t="shared" si="0"/>
        <v>2</v>
      </c>
      <c r="L18" s="6">
        <f t="shared" si="1"/>
        <v>220</v>
      </c>
      <c r="M18" s="6">
        <f t="shared" si="2"/>
        <v>222</v>
      </c>
    </row>
    <row r="19" spans="1:13" x14ac:dyDescent="0.2">
      <c r="A19">
        <v>17</v>
      </c>
      <c r="B19" t="s">
        <v>34</v>
      </c>
      <c r="C19" s="6">
        <v>0</v>
      </c>
      <c r="D19" s="6">
        <v>40</v>
      </c>
      <c r="E19" s="6">
        <v>0</v>
      </c>
      <c r="F19" s="6">
        <v>73</v>
      </c>
      <c r="G19" s="6">
        <v>0</v>
      </c>
      <c r="H19" s="6">
        <v>4</v>
      </c>
      <c r="I19" s="6">
        <v>0</v>
      </c>
      <c r="J19" s="6">
        <v>8</v>
      </c>
      <c r="K19" s="6">
        <f t="shared" si="0"/>
        <v>0</v>
      </c>
      <c r="L19" s="6">
        <f t="shared" si="1"/>
        <v>125</v>
      </c>
      <c r="M19" s="6">
        <f t="shared" si="2"/>
        <v>125</v>
      </c>
    </row>
    <row r="20" spans="1:13" x14ac:dyDescent="0.2">
      <c r="A20">
        <v>18</v>
      </c>
      <c r="B20" t="s">
        <v>48</v>
      </c>
      <c r="C20" s="6">
        <v>0</v>
      </c>
      <c r="D20" s="6">
        <v>65</v>
      </c>
      <c r="E20" s="6">
        <v>1</v>
      </c>
      <c r="F20" s="6">
        <v>40</v>
      </c>
      <c r="K20" s="6">
        <f t="shared" si="0"/>
        <v>1</v>
      </c>
      <c r="L20" s="6">
        <f t="shared" si="1"/>
        <v>105</v>
      </c>
      <c r="M20" s="6">
        <f t="shared" si="2"/>
        <v>106</v>
      </c>
    </row>
    <row r="26" spans="1:13" x14ac:dyDescent="0.2">
      <c r="G26" s="6"/>
      <c r="H26" s="6"/>
    </row>
  </sheetData>
  <mergeCells count="4">
    <mergeCell ref="C1:D1"/>
    <mergeCell ref="E1:F1"/>
    <mergeCell ref="G1:H1"/>
    <mergeCell ref="I1:J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38755-1E4D-FD4D-836D-E244F41FBDE6}">
  <dimension ref="A1:E11"/>
  <sheetViews>
    <sheetView workbookViewId="0">
      <selection activeCell="A2" sqref="A2:E11"/>
    </sheetView>
  </sheetViews>
  <sheetFormatPr baseColWidth="10" defaultRowHeight="16" x14ac:dyDescent="0.2"/>
  <cols>
    <col min="2" max="2" width="15" bestFit="1" customWidth="1"/>
  </cols>
  <sheetData>
    <row r="1" spans="1:5" x14ac:dyDescent="0.2">
      <c r="A1" s="9" t="s">
        <v>18</v>
      </c>
      <c r="B1" s="9" t="s">
        <v>19</v>
      </c>
      <c r="C1" s="9" t="s">
        <v>35</v>
      </c>
      <c r="D1" s="9" t="s">
        <v>36</v>
      </c>
      <c r="E1" s="9" t="s">
        <v>37</v>
      </c>
    </row>
    <row r="2" spans="1:5" x14ac:dyDescent="0.2">
      <c r="A2">
        <v>1</v>
      </c>
      <c r="B2" t="s">
        <v>28</v>
      </c>
      <c r="C2" s="6">
        <v>0</v>
      </c>
      <c r="D2" s="6">
        <v>18</v>
      </c>
      <c r="E2" s="6">
        <v>18</v>
      </c>
    </row>
    <row r="3" spans="1:5" x14ac:dyDescent="0.2">
      <c r="A3">
        <v>2</v>
      </c>
      <c r="B3" t="s">
        <v>29</v>
      </c>
      <c r="C3" s="6">
        <v>0</v>
      </c>
      <c r="D3" s="6">
        <v>3</v>
      </c>
      <c r="E3" s="6">
        <v>3</v>
      </c>
    </row>
    <row r="4" spans="1:5" x14ac:dyDescent="0.2">
      <c r="A4">
        <v>3</v>
      </c>
      <c r="B4" t="s">
        <v>30</v>
      </c>
      <c r="C4" s="6">
        <v>0</v>
      </c>
      <c r="D4" s="6">
        <v>19</v>
      </c>
      <c r="E4" s="6">
        <v>19</v>
      </c>
    </row>
    <row r="5" spans="1:5" x14ac:dyDescent="0.2">
      <c r="A5">
        <v>4</v>
      </c>
      <c r="B5" t="s">
        <v>41</v>
      </c>
      <c r="C5" s="6">
        <v>0</v>
      </c>
      <c r="D5" s="6">
        <v>2</v>
      </c>
      <c r="E5" s="6">
        <v>2</v>
      </c>
    </row>
    <row r="6" spans="1:5" x14ac:dyDescent="0.2">
      <c r="A6">
        <v>5</v>
      </c>
      <c r="B6" t="s">
        <v>31</v>
      </c>
      <c r="C6" s="6">
        <v>0</v>
      </c>
      <c r="D6" s="6">
        <v>2</v>
      </c>
      <c r="E6" s="6">
        <v>2</v>
      </c>
    </row>
    <row r="7" spans="1:5" x14ac:dyDescent="0.2">
      <c r="A7">
        <v>6</v>
      </c>
      <c r="B7" t="s">
        <v>44</v>
      </c>
      <c r="C7" s="6">
        <v>0</v>
      </c>
      <c r="D7" s="6">
        <v>2</v>
      </c>
      <c r="E7" s="6">
        <v>2</v>
      </c>
    </row>
    <row r="8" spans="1:5" x14ac:dyDescent="0.2">
      <c r="A8">
        <v>7</v>
      </c>
      <c r="B8" t="s">
        <v>45</v>
      </c>
      <c r="C8" s="6">
        <v>0</v>
      </c>
      <c r="D8" s="6">
        <v>5</v>
      </c>
      <c r="E8" s="6">
        <v>5</v>
      </c>
    </row>
    <row r="9" spans="1:5" x14ac:dyDescent="0.2">
      <c r="A9">
        <v>8</v>
      </c>
      <c r="B9" t="s">
        <v>46</v>
      </c>
      <c r="C9" s="6">
        <v>0</v>
      </c>
      <c r="D9" s="6">
        <v>5</v>
      </c>
      <c r="E9" s="6">
        <v>5</v>
      </c>
    </row>
    <row r="10" spans="1:5" x14ac:dyDescent="0.2">
      <c r="A10">
        <v>9</v>
      </c>
      <c r="B10" t="s">
        <v>32</v>
      </c>
      <c r="C10" s="6">
        <v>0</v>
      </c>
      <c r="D10" s="6">
        <v>31</v>
      </c>
      <c r="E10" s="6">
        <v>31</v>
      </c>
    </row>
    <row r="11" spans="1:5" x14ac:dyDescent="0.2">
      <c r="A11">
        <v>10</v>
      </c>
      <c r="B11" t="s">
        <v>34</v>
      </c>
      <c r="C11" s="6">
        <v>0</v>
      </c>
      <c r="D11" s="6">
        <v>8</v>
      </c>
      <c r="E11" s="6">
        <v>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62AC2-6918-E246-A1AF-AABED8F9ADB2}">
  <dimension ref="A1:D19"/>
  <sheetViews>
    <sheetView workbookViewId="0">
      <selection activeCell="B2" sqref="B2:D19"/>
    </sheetView>
  </sheetViews>
  <sheetFormatPr baseColWidth="10" defaultRowHeight="16" x14ac:dyDescent="0.2"/>
  <sheetData>
    <row r="1" spans="1:4" x14ac:dyDescent="0.2">
      <c r="A1" s="9" t="s">
        <v>19</v>
      </c>
      <c r="B1" s="9" t="s">
        <v>35</v>
      </c>
      <c r="C1" s="9" t="s">
        <v>36</v>
      </c>
      <c r="D1" s="9" t="s">
        <v>37</v>
      </c>
    </row>
    <row r="2" spans="1:4" x14ac:dyDescent="0.2">
      <c r="A2" t="s">
        <v>28</v>
      </c>
      <c r="B2" s="6">
        <v>1</v>
      </c>
      <c r="C2" s="6">
        <v>142</v>
      </c>
      <c r="D2" s="6">
        <v>143</v>
      </c>
    </row>
    <row r="3" spans="1:4" x14ac:dyDescent="0.2">
      <c r="A3" t="s">
        <v>38</v>
      </c>
      <c r="B3" s="6">
        <v>2</v>
      </c>
      <c r="C3" s="6">
        <v>58</v>
      </c>
      <c r="D3" s="6">
        <v>60</v>
      </c>
    </row>
    <row r="4" spans="1:4" x14ac:dyDescent="0.2">
      <c r="A4" t="s">
        <v>39</v>
      </c>
      <c r="B4" s="6">
        <v>0</v>
      </c>
      <c r="C4" s="6">
        <v>32</v>
      </c>
      <c r="D4" s="6">
        <v>32</v>
      </c>
    </row>
    <row r="5" spans="1:4" x14ac:dyDescent="0.2">
      <c r="A5" t="s">
        <v>40</v>
      </c>
      <c r="B5" s="6">
        <v>0</v>
      </c>
      <c r="C5" s="6">
        <v>34</v>
      </c>
      <c r="D5" s="6">
        <v>34</v>
      </c>
    </row>
    <row r="6" spans="1:4" x14ac:dyDescent="0.2">
      <c r="A6" t="s">
        <v>29</v>
      </c>
      <c r="B6" s="6">
        <v>0</v>
      </c>
      <c r="C6" s="6">
        <v>71</v>
      </c>
      <c r="D6" s="6">
        <v>71</v>
      </c>
    </row>
    <row r="7" spans="1:4" x14ac:dyDescent="0.2">
      <c r="A7" t="s">
        <v>30</v>
      </c>
      <c r="B7" s="6">
        <v>1</v>
      </c>
      <c r="C7" s="6">
        <v>103</v>
      </c>
      <c r="D7" s="6">
        <v>104</v>
      </c>
    </row>
    <row r="8" spans="1:4" x14ac:dyDescent="0.2">
      <c r="A8" t="s">
        <v>41</v>
      </c>
      <c r="B8" s="6">
        <v>0</v>
      </c>
      <c r="C8" s="6">
        <v>25</v>
      </c>
      <c r="D8" s="6">
        <v>25</v>
      </c>
    </row>
    <row r="9" spans="1:4" x14ac:dyDescent="0.2">
      <c r="A9" t="s">
        <v>42</v>
      </c>
      <c r="B9" s="6">
        <v>0</v>
      </c>
      <c r="C9" s="6">
        <v>29</v>
      </c>
      <c r="D9" s="6">
        <v>29</v>
      </c>
    </row>
    <row r="10" spans="1:4" x14ac:dyDescent="0.2">
      <c r="A10" t="s">
        <v>31</v>
      </c>
      <c r="B10" s="6">
        <v>0</v>
      </c>
      <c r="C10" s="6">
        <v>157</v>
      </c>
      <c r="D10" s="6">
        <v>157</v>
      </c>
    </row>
    <row r="11" spans="1:4" x14ac:dyDescent="0.2">
      <c r="A11" t="s">
        <v>43</v>
      </c>
      <c r="B11" s="6">
        <v>2</v>
      </c>
      <c r="C11" s="6">
        <v>62</v>
      </c>
      <c r="D11" s="6">
        <v>64</v>
      </c>
    </row>
    <row r="12" spans="1:4" x14ac:dyDescent="0.2">
      <c r="A12" t="s">
        <v>44</v>
      </c>
      <c r="B12" s="6">
        <v>1</v>
      </c>
      <c r="C12" s="6">
        <v>72</v>
      </c>
      <c r="D12" s="6">
        <v>73</v>
      </c>
    </row>
    <row r="13" spans="1:4" x14ac:dyDescent="0.2">
      <c r="A13" t="s">
        <v>45</v>
      </c>
      <c r="B13" s="6">
        <v>0</v>
      </c>
      <c r="C13" s="6">
        <v>17</v>
      </c>
      <c r="D13" s="6">
        <v>17</v>
      </c>
    </row>
    <row r="14" spans="1:4" x14ac:dyDescent="0.2">
      <c r="A14" t="s">
        <v>46</v>
      </c>
      <c r="B14" s="6">
        <v>0</v>
      </c>
      <c r="C14" s="6">
        <v>97</v>
      </c>
      <c r="D14" s="6">
        <v>97</v>
      </c>
    </row>
    <row r="15" spans="1:4" x14ac:dyDescent="0.2">
      <c r="A15" t="s">
        <v>32</v>
      </c>
      <c r="B15" s="6">
        <v>2</v>
      </c>
      <c r="C15" s="6">
        <v>107</v>
      </c>
      <c r="D15" s="6">
        <v>109</v>
      </c>
    </row>
    <row r="16" spans="1:4" x14ac:dyDescent="0.2">
      <c r="A16" t="s">
        <v>47</v>
      </c>
      <c r="B16" s="6">
        <v>1</v>
      </c>
      <c r="C16" s="6">
        <v>118</v>
      </c>
      <c r="D16" s="6">
        <v>119</v>
      </c>
    </row>
    <row r="17" spans="1:4" x14ac:dyDescent="0.2">
      <c r="A17" t="s">
        <v>33</v>
      </c>
      <c r="B17" s="6">
        <v>0</v>
      </c>
      <c r="C17" s="6">
        <v>148</v>
      </c>
      <c r="D17" s="6">
        <v>148</v>
      </c>
    </row>
    <row r="18" spans="1:4" x14ac:dyDescent="0.2">
      <c r="A18" t="s">
        <v>34</v>
      </c>
      <c r="B18" s="6">
        <v>0</v>
      </c>
      <c r="C18" s="6">
        <v>73</v>
      </c>
      <c r="D18" s="6">
        <v>73</v>
      </c>
    </row>
    <row r="19" spans="1:4" x14ac:dyDescent="0.2">
      <c r="A19" t="s">
        <v>48</v>
      </c>
      <c r="B19" s="6">
        <v>1</v>
      </c>
      <c r="C19" s="6">
        <v>40</v>
      </c>
      <c r="D19" s="6">
        <v>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F2D2E-E97B-BE4F-A9F1-7DA3F067C104}">
  <dimension ref="A1:D7"/>
  <sheetViews>
    <sheetView workbookViewId="0">
      <selection sqref="A1:D7"/>
    </sheetView>
  </sheetViews>
  <sheetFormatPr baseColWidth="10" defaultRowHeight="16" x14ac:dyDescent="0.2"/>
  <sheetData>
    <row r="1" spans="1:4" x14ac:dyDescent="0.2">
      <c r="A1" t="s">
        <v>28</v>
      </c>
      <c r="B1" s="6">
        <v>0</v>
      </c>
      <c r="C1" s="6">
        <v>4</v>
      </c>
      <c r="D1" s="6">
        <v>4</v>
      </c>
    </row>
    <row r="2" spans="1:4" x14ac:dyDescent="0.2">
      <c r="A2" t="s">
        <v>29</v>
      </c>
      <c r="B2" s="6">
        <v>0</v>
      </c>
      <c r="C2" s="6">
        <v>3</v>
      </c>
      <c r="D2" s="6">
        <v>3</v>
      </c>
    </row>
    <row r="3" spans="1:4" x14ac:dyDescent="0.2">
      <c r="A3" t="s">
        <v>30</v>
      </c>
      <c r="B3" s="6">
        <v>0</v>
      </c>
      <c r="C3" s="6">
        <v>17</v>
      </c>
      <c r="D3" s="6">
        <v>17</v>
      </c>
    </row>
    <row r="4" spans="1:4" x14ac:dyDescent="0.2">
      <c r="A4" t="s">
        <v>31</v>
      </c>
      <c r="B4" s="6">
        <v>0</v>
      </c>
      <c r="C4" s="6">
        <v>7</v>
      </c>
      <c r="D4" s="6">
        <v>7</v>
      </c>
    </row>
    <row r="5" spans="1:4" x14ac:dyDescent="0.2">
      <c r="A5" t="s">
        <v>32</v>
      </c>
      <c r="B5" s="6">
        <v>0</v>
      </c>
      <c r="C5" s="6">
        <v>10</v>
      </c>
      <c r="D5" s="6">
        <v>10</v>
      </c>
    </row>
    <row r="6" spans="1:4" x14ac:dyDescent="0.2">
      <c r="A6" t="s">
        <v>33</v>
      </c>
      <c r="B6" s="6">
        <v>0</v>
      </c>
      <c r="C6" s="6">
        <v>3</v>
      </c>
      <c r="D6" s="6">
        <v>3</v>
      </c>
    </row>
    <row r="7" spans="1:4" x14ac:dyDescent="0.2">
      <c r="A7" t="s">
        <v>34</v>
      </c>
      <c r="B7" s="6">
        <v>0</v>
      </c>
      <c r="C7" s="6">
        <v>4</v>
      </c>
      <c r="D7" s="6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TAHUN 2026</vt:lpstr>
      <vt:lpstr>KB</vt:lpstr>
      <vt:lpstr>SPS</vt:lpstr>
      <vt:lpstr>TK</vt:lpstr>
      <vt:lpstr>TPA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dindikbud</dc:creator>
  <cp:lastModifiedBy>dindikbud</cp:lastModifiedBy>
  <dcterms:created xsi:type="dcterms:W3CDTF">2026-03-31T10:40:55Z</dcterms:created>
  <dcterms:modified xsi:type="dcterms:W3CDTF">2026-03-31T14:56:20Z</dcterms:modified>
</cp:coreProperties>
</file>